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ell\Downloads\"/>
    </mc:Choice>
  </mc:AlternateContent>
  <bookViews>
    <workbookView xWindow="0" yWindow="0" windowWidth="19200" windowHeight="7310"/>
  </bookViews>
  <sheets>
    <sheet name="Home" sheetId="8" r:id="rId1"/>
    <sheet name="Competition-Based Pricing" sheetId="1" r:id="rId2"/>
    <sheet name="Cost-Plus Pricing" sheetId="2" r:id="rId3"/>
    <sheet name="Freemium Pricing" sheetId="3" r:id="rId4"/>
    <sheet name="Hourly Pricing" sheetId="4" r:id="rId5"/>
    <sheet name="Skimming Pricing" sheetId="5" r:id="rId6"/>
    <sheet name="Penetration Pricing" sheetId="6" r:id="rId7"/>
    <sheet name="Premium Procing" sheetId="7" r:id="rId8"/>
    <sheet name="Project-Based Pricing" sheetId="9" r:id="rId9"/>
    <sheet name="Value-Based Pricing" sheetId="10" r:id="rId10"/>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1" l="1"/>
  <c r="C22" i="1" s="1"/>
  <c r="G22" i="5" l="1"/>
  <c r="G21" i="5"/>
  <c r="G17" i="5"/>
  <c r="G16" i="5"/>
  <c r="G12" i="5"/>
  <c r="G7" i="5"/>
  <c r="G6" i="5"/>
  <c r="C21" i="7"/>
  <c r="F18" i="7"/>
  <c r="F21" i="7" s="1"/>
  <c r="C18" i="7"/>
  <c r="C20" i="7" s="1"/>
  <c r="G22" i="6"/>
  <c r="G21" i="6"/>
  <c r="G17" i="6"/>
  <c r="G16" i="6"/>
  <c r="G12" i="6"/>
  <c r="G11" i="6"/>
  <c r="G7" i="6"/>
  <c r="G6" i="6"/>
  <c r="G26" i="6" s="1"/>
  <c r="G25" i="6"/>
  <c r="C13" i="3"/>
  <c r="C16" i="3" s="1"/>
  <c r="C17" i="10"/>
  <c r="C13" i="10"/>
  <c r="C18" i="10" s="1"/>
  <c r="C13" i="9"/>
  <c r="G25" i="5"/>
  <c r="G11" i="5"/>
  <c r="C13" i="4"/>
  <c r="C15" i="4" s="1"/>
  <c r="C20" i="2"/>
  <c r="F17" i="2"/>
  <c r="F19" i="2" s="1"/>
  <c r="C17" i="2"/>
  <c r="C19" i="2" s="1"/>
  <c r="C21" i="1"/>
  <c r="E14" i="1"/>
  <c r="C14" i="1"/>
  <c r="F14" i="1" s="1"/>
  <c r="F20" i="7" l="1"/>
  <c r="G27" i="6"/>
  <c r="G26" i="5"/>
  <c r="G27" i="5"/>
  <c r="C14" i="4"/>
  <c r="F20" i="2"/>
</calcChain>
</file>

<file path=xl/sharedStrings.xml><?xml version="1.0" encoding="utf-8"?>
<sst xmlns="http://schemas.openxmlformats.org/spreadsheetml/2006/main" count="176" uniqueCount="80">
  <si>
    <t>Your Price</t>
  </si>
  <si>
    <t>Your Price Is…</t>
  </si>
  <si>
    <t>Gross Margin</t>
  </si>
  <si>
    <t>Projected # of Units Sold</t>
  </si>
  <si>
    <t>Product Variable Cost</t>
  </si>
  <si>
    <t>Unit Variable Cost</t>
  </si>
  <si>
    <t>Fixed Dollar</t>
  </si>
  <si>
    <t>Unit Seeling Price</t>
  </si>
  <si>
    <t>Percentage-Based</t>
  </si>
  <si>
    <t>Unit Selling Price</t>
  </si>
  <si>
    <t>Gross Revenue</t>
  </si>
  <si>
    <t>Number of Free Users</t>
  </si>
  <si>
    <t>Freemium-to-Premium Upgrade Rate</t>
  </si>
  <si>
    <t>Cost of Premium Product</t>
  </si>
  <si>
    <t>Projected # of Updated Users</t>
  </si>
  <si>
    <t>Projected Revenue</t>
  </si>
  <si>
    <t>Hourly Rate</t>
  </si>
  <si>
    <t>Weekly Revenue</t>
  </si>
  <si>
    <t>Hours Billable Each Week</t>
  </si>
  <si>
    <t>Monthly Revenue (on Average)</t>
  </si>
  <si>
    <t>Annual Revenue</t>
  </si>
  <si>
    <t>Phase 1 Pricing</t>
  </si>
  <si>
    <t>Projected Units Sold</t>
  </si>
  <si>
    <t>Projected Gross Margin</t>
  </si>
  <si>
    <t>Phase 2 Pricing</t>
  </si>
  <si>
    <t>Phase 3 Pricing</t>
  </si>
  <si>
    <t>Phase 4 Pricing</t>
  </si>
  <si>
    <t>Final Total</t>
  </si>
  <si>
    <t>Total Projected Units Sold</t>
  </si>
  <si>
    <t>Total Projected Revenue</t>
  </si>
  <si>
    <t>Total Projected Gross Margin</t>
  </si>
  <si>
    <t>Product Cost to Produce</t>
  </si>
  <si>
    <t>Average Cost of Project</t>
  </si>
  <si>
    <t>Projected Number of Projects Annually</t>
  </si>
  <si>
    <t>Projected Annual Revenue</t>
  </si>
  <si>
    <t>How much is your customer willing to pay?</t>
  </si>
  <si>
    <t>Unit Variable Cost (If Applicable)</t>
  </si>
  <si>
    <t>Contribution Margin</t>
  </si>
  <si>
    <t>Projected Gross Revenue</t>
  </si>
  <si>
    <t>Competitor('s) Price</t>
  </si>
  <si>
    <t>Projected Total Revenue</t>
  </si>
  <si>
    <t>Pre-Filled Text Cells</t>
  </si>
  <si>
    <t>Cells Will Auto-Populate</t>
  </si>
  <si>
    <t>Enter Your Own Information</t>
  </si>
  <si>
    <t>Key</t>
  </si>
  <si>
    <t>Choose whether you want to apply a percentage-based price increase or a fixed dollar increase.</t>
  </si>
  <si>
    <t xml:space="preserve">Fixed Dollar Increase </t>
  </si>
  <si>
    <t>Markup %</t>
  </si>
  <si>
    <t>Choose whether you want to apply a percentage-based premium or a fixed dollar premium.</t>
  </si>
  <si>
    <t>Value-Based Pricing</t>
  </si>
  <si>
    <t>Project-Based Pricing</t>
  </si>
  <si>
    <t>Premium Pricing</t>
  </si>
  <si>
    <t>Penetration Pricing</t>
  </si>
  <si>
    <t>Skimming Pricing</t>
  </si>
  <si>
    <t>Hourly Pricing</t>
  </si>
  <si>
    <t>Cost-Plus Pricing</t>
  </si>
  <si>
    <t>Freemium Pricing</t>
  </si>
  <si>
    <t>Competition-Based Pricing</t>
  </si>
  <si>
    <r>
      <t xml:space="preserve">Competition-based pricing strategy uses the competitors’ prices as a benchmark. Businesses who compete in a highly saturated space may choose this strategy since a slight price difference may be the deciding factor for customers. You can price your products slightly below, the same as, or slightly above your competition or the average of competition.
This strategy is great for </t>
    </r>
    <r>
      <rPr>
        <b/>
        <sz val="10"/>
        <color theme="1"/>
        <rFont val="Avenir Book"/>
        <family val="2"/>
      </rPr>
      <t xml:space="preserve">Products, Digital Products, </t>
    </r>
    <r>
      <rPr>
        <sz val="10"/>
        <color theme="1"/>
        <rFont val="Avenir Book"/>
        <family val="2"/>
      </rPr>
      <t>and</t>
    </r>
    <r>
      <rPr>
        <b/>
        <sz val="10"/>
        <color theme="1"/>
        <rFont val="Avenir Book"/>
        <family val="2"/>
      </rPr>
      <t xml:space="preserve"> Events. </t>
    </r>
  </si>
  <si>
    <r>
      <t xml:space="preserve">A cost-plus pricing strategy focuses solely on the cost of producing your product or service. It’s also known as markup pricing.
To apply the cost-plus method, add a fixed percentage or dollar amount to your product production cost. 
This strategy is great for </t>
    </r>
    <r>
      <rPr>
        <b/>
        <sz val="10"/>
        <color theme="1"/>
        <rFont val="Avenir Book"/>
        <family val="2"/>
      </rPr>
      <t xml:space="preserve">Products </t>
    </r>
    <r>
      <rPr>
        <sz val="10"/>
        <color theme="1"/>
        <rFont val="Avenir Book"/>
        <family val="2"/>
      </rPr>
      <t xml:space="preserve">and </t>
    </r>
    <r>
      <rPr>
        <b/>
        <sz val="10"/>
        <color theme="1"/>
        <rFont val="Avenir Book"/>
        <family val="2"/>
      </rPr>
      <t>Retailers.</t>
    </r>
  </si>
  <si>
    <r>
      <t xml:space="preserve">Freemium pricing is when companies offer a basic version of their product hoping that users will eventually pay to upgrade or access more features. 
Free trials and limited memberships offer a “peek” into a software’s full functionality — and also build trust with a potential customer before purchase.
With freemium, a company’s prices must be a function of the perceived value of their products. 
This strategy is great for </t>
    </r>
    <r>
      <rPr>
        <b/>
        <sz val="10"/>
        <color theme="1"/>
        <rFont val="Avenir Book"/>
        <family val="2"/>
      </rPr>
      <t>SaaS and other software companies</t>
    </r>
    <r>
      <rPr>
        <sz val="10"/>
        <color theme="1"/>
        <rFont val="Avenir Book"/>
        <family val="2"/>
      </rPr>
      <t>.</t>
    </r>
  </si>
  <si>
    <r>
      <t xml:space="preserve">Hourly pricing is also known as rate-based pricing. Hourly pricing is essentially trading time for money. 
This pricing strategy is awesome for </t>
    </r>
    <r>
      <rPr>
        <b/>
        <sz val="10"/>
        <color theme="1"/>
        <rFont val="Avenir Book"/>
        <family val="2"/>
      </rPr>
      <t>Consultants, Freelancers, Contractors</t>
    </r>
    <r>
      <rPr>
        <sz val="10"/>
        <color theme="1"/>
        <rFont val="Avenir Book"/>
        <family val="2"/>
      </rPr>
      <t>, and other individuals who provide business services.</t>
    </r>
  </si>
  <si>
    <r>
      <t xml:space="preserve">A skimming pricing strategy is when companies charge the highest possible price for a new product and then lower the price over time as the product becomes less and less popular. 
A skimming pricing strategy helps recover sunk costs and sell products well beyond their novelty, but the strategy can also annoy consumers who bought at full price and attract competitors who recognize the “fake” pricing margin as prices are lowered.
This strategy is best fit for </t>
    </r>
    <r>
      <rPr>
        <b/>
        <sz val="12"/>
        <color theme="1"/>
        <rFont val="Avenir Book"/>
        <family val="2"/>
      </rPr>
      <t>Technology Products</t>
    </r>
    <r>
      <rPr>
        <sz val="12"/>
        <color theme="1"/>
        <rFont val="Avenir Book"/>
        <family val="2"/>
      </rPr>
      <t xml:space="preserve"> and </t>
    </r>
    <r>
      <rPr>
        <b/>
        <sz val="12"/>
        <color theme="1"/>
        <rFont val="Avenir Book"/>
        <family val="2"/>
      </rPr>
      <t xml:space="preserve">New Products and Services. </t>
    </r>
  </si>
  <si>
    <r>
      <t xml:space="preserve">Contrasted with skimming pricing, a penetration pricing strategy is when companies enter the market with an extremely low price, effectively drawing attention (and revenue) away from higher-priced competitors. 
Penetration pricing isn’t sustainable in the long run, however, and is typically applied for a short time. In this spreadsheet, keep Phase 1 pricing low and increase as you move towards Phase 4. 
This pricing method works best for </t>
    </r>
    <r>
      <rPr>
        <b/>
        <sz val="12"/>
        <color theme="1"/>
        <rFont val="Avenir Book"/>
        <family val="2"/>
      </rPr>
      <t>New Businesses</t>
    </r>
    <r>
      <rPr>
        <sz val="12"/>
        <color theme="1"/>
        <rFont val="Avenir Book"/>
        <family val="2"/>
      </rPr>
      <t xml:space="preserve"> or for businesses who are </t>
    </r>
    <r>
      <rPr>
        <b/>
        <sz val="12"/>
        <color theme="1"/>
        <rFont val="Avenir Book"/>
        <family val="2"/>
      </rPr>
      <t xml:space="preserve">Breaking Into an Existing, Competitive Market. </t>
    </r>
  </si>
  <si>
    <r>
      <t xml:space="preserve">Also known as luxury or prestige pricing, this is when companies price products high to present an image of high-value, luxurious, or premium. It focuses on the perceived value of a product rather than the actual value or production cost. Thus, this model is a direct function of brand awareness and brand perception.
Consider this stretegy for </t>
    </r>
    <r>
      <rPr>
        <b/>
        <sz val="10"/>
        <color theme="1"/>
        <rFont val="Avenir Book"/>
        <family val="2"/>
      </rPr>
      <t>Fashion,</t>
    </r>
    <r>
      <rPr>
        <sz val="10"/>
        <color theme="1"/>
        <rFont val="Avenir Book"/>
        <family val="2"/>
      </rPr>
      <t xml:space="preserve"> </t>
    </r>
    <r>
      <rPr>
        <b/>
        <sz val="10"/>
        <color theme="1"/>
        <rFont val="Avenir Book"/>
        <family val="2"/>
      </rPr>
      <t xml:space="preserve">Technology, </t>
    </r>
    <r>
      <rPr>
        <sz val="10"/>
        <color theme="1"/>
        <rFont val="Avenir Book"/>
        <family val="2"/>
      </rPr>
      <t xml:space="preserve">and </t>
    </r>
    <r>
      <rPr>
        <b/>
        <sz val="10"/>
        <color theme="1"/>
        <rFont val="Avenir Book"/>
        <family val="2"/>
      </rPr>
      <t>Luxury</t>
    </r>
    <r>
      <rPr>
        <sz val="10"/>
        <color theme="1"/>
        <rFont val="Avenir Book"/>
        <family val="2"/>
      </rPr>
      <t xml:space="preserve">. </t>
    </r>
  </si>
  <si>
    <r>
      <t xml:space="preserve">A project-based pricing strategy is the opposite of hourly pricing — this approach charges a flat fee per project instead of a direct exchange of money for time.
Pricing may be estimated based on the value of the project deliverables. Those who choose this pricing strategy may also create a flat fee from the estimated time of the project.
This pricing strategy is awesome for </t>
    </r>
    <r>
      <rPr>
        <b/>
        <sz val="10"/>
        <color theme="1"/>
        <rFont val="Avenir Book"/>
        <family val="2"/>
      </rPr>
      <t>Consultants, Freelancers, Contractors</t>
    </r>
    <r>
      <rPr>
        <sz val="10"/>
        <color theme="1"/>
        <rFont val="Avenir Book"/>
        <family val="2"/>
      </rPr>
      <t>, and other individuals who provide business services.</t>
    </r>
  </si>
  <si>
    <r>
      <t xml:space="preserve">Here, companies price products or services based on what the customer is willing to pay. Even if they can charge more for a product, they decide to set their prices based on customer interest and data.
If used accurately, it can boost your customer sentiment and loyalty. It can also help you prioritize your customers in other facets of your business, like marketing and service. 
Value-based pricing works well in any price-sensitve industry – be it for </t>
    </r>
    <r>
      <rPr>
        <b/>
        <sz val="10"/>
        <color theme="1"/>
        <rFont val="Avenir Book"/>
        <family val="2"/>
      </rPr>
      <t xml:space="preserve">Products, Events, </t>
    </r>
    <r>
      <rPr>
        <sz val="10"/>
        <color theme="1"/>
        <rFont val="Avenir Book"/>
        <family val="2"/>
      </rPr>
      <t xml:space="preserve">and/or </t>
    </r>
    <r>
      <rPr>
        <b/>
        <sz val="10"/>
        <color theme="1"/>
        <rFont val="Avenir Book"/>
        <family val="2"/>
      </rPr>
      <t>Services.</t>
    </r>
  </si>
  <si>
    <t>Cost-Plus Pricing (Fixed)</t>
  </si>
  <si>
    <t>Premium Pricing (Fixed)</t>
  </si>
  <si>
    <t>Home</t>
  </si>
  <si>
    <t>&amp;</t>
  </si>
  <si>
    <t>Fixed Dollar Increase Amount</t>
  </si>
  <si>
    <t>Sales Pricing Strategy</t>
  </si>
  <si>
    <t>Calculator Template</t>
  </si>
  <si>
    <t>Jump to a Calculator</t>
  </si>
  <si>
    <t>Get Started</t>
  </si>
  <si>
    <t xml:space="preserve">Thank you for downloading the Pricing Strategy Calculator! In this Excel workbook are nine tabs – each dedicated to a unique pricing strategy you could employ in your business model. 
You can jump to them by clicking their names in the cell below or using the tabs at the bottom of this document. There, you'll be prompted to fill out price points and sales projections to provide you with an expected revenue/contribution amount. 
</t>
  </si>
  <si>
    <t>Need a more pricing strategies?</t>
  </si>
  <si>
    <t>Learn more about AI Profit Pulse for Scaling Businesses</t>
  </si>
  <si>
    <t>Instructions +K4+K1:K1:P25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</si>
</sst>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quot;$&quot;* #,##0_);_(&quot;$&quot;* \(#,##0\);_(&quot;$&quot;* &quot;-&quot;??_);_(@_)"/>
  </numFmts>
  <fonts count="37">
    <font>
      <sz val="12"/>
      <color theme="1"/>
      <name val="Calibri"/>
      <family val="2"/>
      <scheme val="minor"/>
    </font>
    <font>
      <sz val="12"/>
      <color theme="1"/>
      <name val="Calibri"/>
      <family val="2"/>
      <scheme val="minor"/>
    </font>
    <font>
      <sz val="12"/>
      <color theme="1"/>
      <name val="Avenir Book"/>
      <family val="2"/>
    </font>
    <font>
      <u/>
      <sz val="12"/>
      <color theme="10"/>
      <name val="Calibri"/>
      <family val="2"/>
      <scheme val="minor"/>
    </font>
    <font>
      <b/>
      <sz val="12"/>
      <color theme="1"/>
      <name val="Avenir Book"/>
      <family val="2"/>
    </font>
    <font>
      <b/>
      <sz val="12"/>
      <color theme="0"/>
      <name val="Avenir Book"/>
      <family val="2"/>
    </font>
    <font>
      <sz val="12"/>
      <color theme="0"/>
      <name val="Avenir Book"/>
      <family val="2"/>
    </font>
    <font>
      <sz val="12"/>
      <color rgb="FF000000"/>
      <name val="Avenir Book"/>
      <family val="2"/>
    </font>
    <font>
      <sz val="18"/>
      <color theme="0"/>
      <name val="Avenir Book"/>
      <family val="2"/>
    </font>
    <font>
      <sz val="20"/>
      <color theme="0"/>
      <name val="Avenir Book"/>
      <family val="2"/>
    </font>
    <font>
      <sz val="22"/>
      <color theme="0"/>
      <name val="Avenir Book"/>
      <family val="2"/>
    </font>
    <font>
      <sz val="24"/>
      <color theme="0"/>
      <name val="Avenir Book"/>
      <family val="2"/>
    </font>
    <font>
      <sz val="21"/>
      <color theme="0"/>
      <name val="Avenir Book"/>
      <family val="2"/>
    </font>
    <font>
      <sz val="19"/>
      <color theme="0"/>
      <name val="Avenir Book"/>
      <family val="2"/>
    </font>
    <font>
      <sz val="10"/>
      <color theme="1"/>
      <name val="Avenir Book"/>
      <family val="2"/>
    </font>
    <font>
      <b/>
      <sz val="10"/>
      <color theme="1"/>
      <name val="Avenir Book"/>
      <family val="2"/>
    </font>
    <font>
      <sz val="23"/>
      <color theme="0"/>
      <name val="Avenir Book"/>
      <family val="2"/>
    </font>
    <font>
      <u/>
      <sz val="12"/>
      <color rgb="FF00A4BD"/>
      <name val="Avenir Book"/>
      <family val="2"/>
    </font>
    <font>
      <u/>
      <sz val="12"/>
      <color theme="0"/>
      <name val="Avenir Book"/>
      <family val="2"/>
    </font>
    <font>
      <i/>
      <sz val="12"/>
      <color theme="0"/>
      <name val="Avenir Book"/>
      <family val="2"/>
    </font>
    <font>
      <i/>
      <sz val="12"/>
      <color theme="1"/>
      <name val="Avenir Book"/>
      <family val="2"/>
    </font>
    <font>
      <sz val="12"/>
      <name val="Arial"/>
      <family val="2"/>
    </font>
    <font>
      <sz val="12"/>
      <color theme="1"/>
      <name val="Arial"/>
      <family val="2"/>
    </font>
    <font>
      <sz val="14"/>
      <color theme="0"/>
      <name val="Avenir Book"/>
      <family val="2"/>
    </font>
    <font>
      <u/>
      <sz val="12"/>
      <color theme="0"/>
      <name val="Calibri"/>
      <family val="2"/>
      <scheme val="minor"/>
    </font>
    <font>
      <b/>
      <sz val="17"/>
      <color theme="0"/>
      <name val="Avenir"/>
      <family val="3"/>
    </font>
    <font>
      <sz val="12"/>
      <color theme="0"/>
      <name val="Calibri"/>
      <family val="2"/>
      <scheme val="minor"/>
    </font>
    <font>
      <sz val="12"/>
      <color theme="0"/>
      <name val="Avenir"/>
      <family val="3"/>
    </font>
    <font>
      <sz val="36"/>
      <color rgb="FFFFFFFF"/>
      <name val="nunto sa"/>
    </font>
    <font>
      <sz val="36"/>
      <color rgb="FFFFFFFF"/>
      <name val="nunto"/>
    </font>
    <font>
      <u/>
      <sz val="12"/>
      <color theme="1"/>
      <name val="Avenir Book"/>
    </font>
    <font>
      <u/>
      <sz val="12"/>
      <color theme="1"/>
      <name val="Avenir Book"/>
      <family val="2"/>
    </font>
    <font>
      <sz val="14"/>
      <color theme="1"/>
      <name val="Avenir Book"/>
      <family val="2"/>
    </font>
    <font>
      <b/>
      <sz val="18"/>
      <color theme="2"/>
      <name val="Avenir"/>
      <family val="3"/>
    </font>
    <font>
      <sz val="12"/>
      <color theme="2"/>
      <name val="Calibri"/>
      <family val="2"/>
      <scheme val="minor"/>
    </font>
    <font>
      <sz val="11"/>
      <color theme="2"/>
      <name val="Avenir"/>
      <family val="2"/>
    </font>
    <font>
      <sz val="11"/>
      <color theme="2"/>
      <name val="Calibri"/>
      <family val="2"/>
      <scheme val="minor"/>
    </font>
  </fonts>
  <fills count="33">
    <fill>
      <patternFill patternType="none"/>
    </fill>
    <fill>
      <patternFill patternType="gray125"/>
    </fill>
    <fill>
      <patternFill patternType="solid">
        <fgColor rgb="FF00BDA5"/>
        <bgColor indexed="64"/>
      </patternFill>
    </fill>
    <fill>
      <patternFill patternType="solid">
        <fgColor rgb="FFE5F8F6"/>
        <bgColor indexed="64"/>
      </patternFill>
    </fill>
    <fill>
      <patternFill patternType="solid">
        <fgColor rgb="FF7FDED2"/>
        <bgColor indexed="64"/>
      </patternFill>
    </fill>
    <fill>
      <patternFill patternType="solid">
        <fgColor rgb="FF6A78D1"/>
        <bgColor indexed="64"/>
      </patternFill>
    </fill>
    <fill>
      <patternFill patternType="solid">
        <fgColor rgb="FFB4BBE8"/>
        <bgColor indexed="64"/>
      </patternFill>
    </fill>
    <fill>
      <patternFill patternType="solid">
        <fgColor rgb="FFF0F1FA"/>
        <bgColor indexed="64"/>
      </patternFill>
    </fill>
    <fill>
      <patternFill patternType="solid">
        <fgColor rgb="FFF2545B"/>
        <bgColor indexed="64"/>
      </patternFill>
    </fill>
    <fill>
      <patternFill patternType="solid">
        <fgColor rgb="FFF8A9AD"/>
        <bgColor indexed="64"/>
      </patternFill>
    </fill>
    <fill>
      <patternFill patternType="solid">
        <fgColor rgb="FFFDEDEE"/>
        <bgColor indexed="64"/>
      </patternFill>
    </fill>
    <fill>
      <patternFill patternType="solid">
        <fgColor rgb="FFF2547B"/>
        <bgColor indexed="64"/>
      </patternFill>
    </fill>
    <fill>
      <patternFill patternType="solid">
        <fgColor rgb="FFF9AABE"/>
        <bgColor indexed="64"/>
      </patternFill>
    </fill>
    <fill>
      <patternFill patternType="solid">
        <fgColor rgb="FFFDEDF2"/>
        <bgColor indexed="64"/>
      </patternFill>
    </fill>
    <fill>
      <patternFill patternType="solid">
        <fgColor rgb="FFFF8F59"/>
        <bgColor indexed="64"/>
      </patternFill>
    </fill>
    <fill>
      <patternFill patternType="solid">
        <fgColor rgb="FFFFC7AC"/>
        <bgColor indexed="64"/>
      </patternFill>
    </fill>
    <fill>
      <patternFill patternType="solid">
        <fgColor rgb="FFFFF3EE"/>
        <bgColor indexed="64"/>
      </patternFill>
    </fill>
    <fill>
      <patternFill patternType="solid">
        <fgColor rgb="FFF5C26B"/>
        <bgColor indexed="64"/>
      </patternFill>
    </fill>
    <fill>
      <patternFill patternType="solid">
        <fgColor rgb="FFFAE0B5"/>
        <bgColor indexed="64"/>
      </patternFill>
    </fill>
    <fill>
      <patternFill patternType="solid">
        <fgColor rgb="FFFEF8F0"/>
        <bgColor indexed="64"/>
      </patternFill>
    </fill>
    <fill>
      <patternFill patternType="solid">
        <fgColor rgb="FF007BFF"/>
        <bgColor rgb="FF30465D"/>
      </patternFill>
    </fill>
    <fill>
      <patternFill patternType="solid">
        <fgColor rgb="FF007BFF"/>
        <bgColor rgb="FFF5C26B"/>
      </patternFill>
    </fill>
    <fill>
      <patternFill patternType="solid">
        <fgColor rgb="FF007BFF"/>
        <bgColor indexed="64"/>
      </patternFill>
    </fill>
    <fill>
      <patternFill patternType="solid">
        <fgColor rgb="FF007BFF"/>
        <bgColor rgb="FFFFFFFF"/>
      </patternFill>
    </fill>
    <fill>
      <patternFill patternType="solid">
        <fgColor rgb="FF007BFF"/>
        <bgColor rgb="FFFF8F59"/>
      </patternFill>
    </fill>
    <fill>
      <patternFill patternType="solid">
        <fgColor rgb="FF66B0F0"/>
        <bgColor rgb="FFF5C26B"/>
      </patternFill>
    </fill>
    <fill>
      <patternFill patternType="solid">
        <fgColor rgb="FF66B0F0"/>
        <bgColor indexed="64"/>
      </patternFill>
    </fill>
    <fill>
      <patternFill patternType="solid">
        <fgColor rgb="FFFFDF33"/>
        <bgColor rgb="FFF2547D"/>
      </patternFill>
    </fill>
    <fill>
      <patternFill patternType="solid">
        <fgColor rgb="FFFFDF33"/>
        <bgColor indexed="64"/>
      </patternFill>
    </fill>
    <fill>
      <patternFill patternType="solid">
        <fgColor rgb="FFFFDF33"/>
        <bgColor rgb="FFF2545B"/>
      </patternFill>
    </fill>
    <fill>
      <patternFill patternType="solid">
        <fgColor rgb="FFFFDF33"/>
        <bgColor rgb="FF6A78D1"/>
      </patternFill>
    </fill>
    <fill>
      <patternFill patternType="solid">
        <fgColor rgb="FFFFDF33"/>
        <bgColor rgb="FF00BDA5"/>
      </patternFill>
    </fill>
    <fill>
      <patternFill patternType="solid">
        <fgColor rgb="FFFFDF33"/>
        <bgColor rgb="FFFF8F5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111">
    <xf numFmtId="0" fontId="0" fillId="0" borderId="0" xfId="0"/>
    <xf numFmtId="0" fontId="2" fillId="0" borderId="0" xfId="0" applyFont="1"/>
    <xf numFmtId="44" fontId="2" fillId="0" borderId="0" xfId="1" applyFont="1"/>
    <xf numFmtId="0" fontId="2" fillId="2" borderId="0" xfId="0" applyFont="1" applyFill="1"/>
    <xf numFmtId="0" fontId="2" fillId="4" borderId="0" xfId="0" applyFont="1" applyFill="1"/>
    <xf numFmtId="44" fontId="2" fillId="4" borderId="0" xfId="0" applyNumberFormat="1" applyFont="1" applyFill="1"/>
    <xf numFmtId="0" fontId="4" fillId="0" borderId="0" xfId="0" applyFont="1"/>
    <xf numFmtId="0" fontId="2" fillId="5" borderId="0" xfId="0" applyFont="1" applyFill="1"/>
    <xf numFmtId="0" fontId="4" fillId="5" borderId="0" xfId="0" applyFont="1" applyFill="1"/>
    <xf numFmtId="44" fontId="2" fillId="6" borderId="0" xfId="1" applyFont="1" applyFill="1"/>
    <xf numFmtId="0" fontId="2" fillId="6" borderId="0" xfId="0" applyFont="1" applyFill="1"/>
    <xf numFmtId="0" fontId="6" fillId="5" borderId="0" xfId="0" applyFont="1" applyFill="1"/>
    <xf numFmtId="0" fontId="6" fillId="2" borderId="0" xfId="0" applyFont="1" applyFill="1"/>
    <xf numFmtId="0" fontId="2" fillId="8" borderId="0" xfId="0" applyFont="1" applyFill="1"/>
    <xf numFmtId="0" fontId="2" fillId="9" borderId="0" xfId="0" applyFont="1" applyFill="1"/>
    <xf numFmtId="44" fontId="2" fillId="9" borderId="0" xfId="1" applyFont="1" applyFill="1"/>
    <xf numFmtId="44" fontId="2" fillId="9" borderId="0" xfId="0" applyNumberFormat="1" applyFont="1" applyFill="1"/>
    <xf numFmtId="0" fontId="6" fillId="8" borderId="0" xfId="0" applyFont="1" applyFill="1"/>
    <xf numFmtId="0" fontId="2" fillId="11" borderId="0" xfId="0" applyFont="1" applyFill="1"/>
    <xf numFmtId="0" fontId="2" fillId="12" borderId="0" xfId="0" applyFont="1" applyFill="1"/>
    <xf numFmtId="44" fontId="2" fillId="12" borderId="0" xfId="0" applyNumberFormat="1" applyFont="1" applyFill="1"/>
    <xf numFmtId="164" fontId="2" fillId="12" borderId="0" xfId="0" applyNumberFormat="1" applyFont="1" applyFill="1"/>
    <xf numFmtId="0" fontId="6" fillId="11" borderId="0" xfId="0" applyFont="1" applyFill="1"/>
    <xf numFmtId="0" fontId="2" fillId="14" borderId="0" xfId="0" applyFont="1" applyFill="1"/>
    <xf numFmtId="0" fontId="2" fillId="15" borderId="0" xfId="0" applyFont="1" applyFill="1"/>
    <xf numFmtId="0" fontId="6" fillId="14" borderId="0" xfId="0" applyFont="1" applyFill="1"/>
    <xf numFmtId="0" fontId="5" fillId="14" borderId="0" xfId="0" applyFont="1" applyFill="1"/>
    <xf numFmtId="44" fontId="2" fillId="15" borderId="0" xfId="1" applyFont="1" applyFill="1"/>
    <xf numFmtId="0" fontId="2" fillId="17" borderId="0" xfId="0" applyFont="1" applyFill="1"/>
    <xf numFmtId="0" fontId="2" fillId="18" borderId="0" xfId="0" applyFont="1" applyFill="1"/>
    <xf numFmtId="0" fontId="6" fillId="17" borderId="0" xfId="0" applyFont="1" applyFill="1"/>
    <xf numFmtId="0" fontId="5" fillId="17" borderId="0" xfId="0" applyFont="1" applyFill="1"/>
    <xf numFmtId="44" fontId="2" fillId="18" borderId="0" xfId="1" applyFont="1" applyFill="1"/>
    <xf numFmtId="0" fontId="7" fillId="18" borderId="0" xfId="0" applyFont="1" applyFill="1"/>
    <xf numFmtId="44" fontId="2" fillId="4" borderId="0" xfId="1" applyFont="1" applyFill="1"/>
    <xf numFmtId="0" fontId="2" fillId="3" borderId="1" xfId="0" applyFont="1" applyFill="1" applyBorder="1"/>
    <xf numFmtId="44" fontId="2" fillId="3" borderId="1" xfId="1" applyFont="1" applyFill="1" applyBorder="1"/>
    <xf numFmtId="9" fontId="2" fillId="3" borderId="1" xfId="0" applyNumberFormat="1" applyFont="1" applyFill="1" applyBorder="1"/>
    <xf numFmtId="0" fontId="2" fillId="19" borderId="1" xfId="0" applyFont="1" applyFill="1" applyBorder="1"/>
    <xf numFmtId="44" fontId="2" fillId="19" borderId="1" xfId="1" applyFont="1" applyFill="1" applyBorder="1"/>
    <xf numFmtId="0" fontId="7" fillId="19" borderId="1" xfId="0" applyFont="1" applyFill="1" applyBorder="1"/>
    <xf numFmtId="0" fontId="2" fillId="16" borderId="1" xfId="0" applyFont="1" applyFill="1" applyBorder="1"/>
    <xf numFmtId="44" fontId="2" fillId="16" borderId="1" xfId="1" applyFont="1" applyFill="1" applyBorder="1"/>
    <xf numFmtId="0" fontId="7" fillId="16" borderId="1" xfId="0" applyFont="1" applyFill="1" applyBorder="1"/>
    <xf numFmtId="44" fontId="2" fillId="13" borderId="1" xfId="1" applyFont="1" applyFill="1" applyBorder="1"/>
    <xf numFmtId="0" fontId="2" fillId="13" borderId="1" xfId="0" applyFont="1" applyFill="1" applyBorder="1"/>
    <xf numFmtId="0" fontId="2" fillId="10" borderId="1" xfId="0" applyFont="1" applyFill="1" applyBorder="1"/>
    <xf numFmtId="44" fontId="2" fillId="10" borderId="1" xfId="0" applyNumberFormat="1" applyFont="1" applyFill="1" applyBorder="1"/>
    <xf numFmtId="0" fontId="2" fillId="7" borderId="1" xfId="0" applyFont="1" applyFill="1" applyBorder="1"/>
    <xf numFmtId="44" fontId="2" fillId="7" borderId="1" xfId="1" applyFont="1" applyFill="1" applyBorder="1"/>
    <xf numFmtId="9" fontId="2" fillId="7" borderId="1" xfId="0" applyNumberFormat="1" applyFont="1" applyFill="1" applyBorder="1"/>
    <xf numFmtId="44" fontId="2" fillId="10" borderId="1" xfId="1" applyFont="1" applyFill="1" applyBorder="1"/>
    <xf numFmtId="0" fontId="14" fillId="0" borderId="0" xfId="0" applyFont="1"/>
    <xf numFmtId="0" fontId="2" fillId="0" borderId="0" xfId="0" applyFont="1" applyAlignment="1">
      <alignment wrapText="1"/>
    </xf>
    <xf numFmtId="0" fontId="4" fillId="2" borderId="0" xfId="0" applyFont="1" applyFill="1"/>
    <xf numFmtId="0" fontId="17" fillId="0" borderId="0" xfId="3" applyFont="1" applyAlignment="1">
      <alignment horizontal="center"/>
    </xf>
    <xf numFmtId="0" fontId="19" fillId="2" borderId="0" xfId="0" applyFont="1" applyFill="1"/>
    <xf numFmtId="9" fontId="20" fillId="4" borderId="0" xfId="2" applyFont="1" applyFill="1" applyAlignment="1">
      <alignment horizontal="center"/>
    </xf>
    <xf numFmtId="0" fontId="19" fillId="2" borderId="0" xfId="0" applyFont="1" applyFill="1" applyAlignment="1">
      <alignment horizontal="center"/>
    </xf>
    <xf numFmtId="44" fontId="20" fillId="4" borderId="0" xfId="0" applyNumberFormat="1" applyFont="1" applyFill="1"/>
    <xf numFmtId="9" fontId="2" fillId="10" borderId="1" xfId="2" applyFont="1" applyFill="1" applyBorder="1"/>
    <xf numFmtId="0" fontId="2" fillId="0" borderId="0" xfId="0" applyFont="1"/>
    <xf numFmtId="0" fontId="21" fillId="20" borderId="0" xfId="0" applyFont="1" applyFill="1"/>
    <xf numFmtId="0" fontId="21" fillId="23" borderId="0" xfId="0" applyFont="1" applyFill="1"/>
    <xf numFmtId="49" fontId="23" fillId="25" borderId="0" xfId="0" applyNumberFormat="1" applyFont="1" applyFill="1" applyAlignment="1">
      <alignment horizontal="right" vertical="top" wrapText="1"/>
    </xf>
    <xf numFmtId="0" fontId="21" fillId="25" borderId="0" xfId="0" applyFont="1" applyFill="1"/>
    <xf numFmtId="0" fontId="21" fillId="25" borderId="0" xfId="0" applyFont="1" applyFill="1" applyAlignment="1">
      <alignment vertical="top"/>
    </xf>
    <xf numFmtId="49" fontId="32" fillId="25" borderId="0" xfId="0" applyNumberFormat="1" applyFont="1" applyFill="1" applyAlignment="1">
      <alignment horizontal="right" vertical="top" wrapText="1"/>
    </xf>
    <xf numFmtId="0" fontId="31" fillId="32" borderId="0" xfId="3" applyFont="1" applyFill="1" applyAlignment="1">
      <alignment horizontal="center" vertical="center"/>
    </xf>
    <xf numFmtId="0" fontId="31" fillId="28" borderId="0" xfId="3" applyFont="1" applyFill="1"/>
    <xf numFmtId="0" fontId="31" fillId="27" borderId="0" xfId="3" applyFont="1" applyFill="1" applyAlignment="1">
      <alignment horizontal="center" vertical="center"/>
    </xf>
    <xf numFmtId="0" fontId="31" fillId="30" borderId="0" xfId="3" applyFont="1" applyFill="1" applyAlignment="1">
      <alignment horizontal="center" vertical="center"/>
    </xf>
    <xf numFmtId="0" fontId="22" fillId="25" borderId="0" xfId="0" applyFont="1" applyFill="1"/>
    <xf numFmtId="0" fontId="0" fillId="26" borderId="0" xfId="0" applyFill="1"/>
    <xf numFmtId="49" fontId="35" fillId="25" borderId="0" xfId="0" applyNumberFormat="1" applyFont="1" applyFill="1" applyAlignment="1">
      <alignment horizontal="center" vertical="center" wrapText="1"/>
    </xf>
    <xf numFmtId="0" fontId="36" fillId="26" borderId="0" xfId="0" applyFont="1" applyFill="1" applyAlignment="1">
      <alignment horizontal="center"/>
    </xf>
    <xf numFmtId="0" fontId="28" fillId="20" borderId="0" xfId="0" applyFont="1" applyFill="1" applyAlignment="1">
      <alignment horizontal="center"/>
    </xf>
    <xf numFmtId="0" fontId="0" fillId="22" borderId="0" xfId="0" applyFill="1" applyAlignment="1">
      <alignment horizontal="center"/>
    </xf>
    <xf numFmtId="0" fontId="29" fillId="20" borderId="0" xfId="0" applyFont="1" applyFill="1" applyAlignment="1">
      <alignment horizontal="center"/>
    </xf>
    <xf numFmtId="0" fontId="33" fillId="25" borderId="0" xfId="0" applyFont="1" applyFill="1" applyAlignment="1">
      <alignment horizontal="center" vertical="center"/>
    </xf>
    <xf numFmtId="0" fontId="34" fillId="26" borderId="0" xfId="0" applyFont="1" applyFill="1"/>
    <xf numFmtId="0" fontId="30" fillId="27" borderId="0" xfId="0" applyFont="1" applyFill="1" applyAlignment="1">
      <alignment horizontal="center" vertical="center"/>
    </xf>
    <xf numFmtId="0" fontId="6" fillId="28" borderId="0" xfId="0" applyFont="1" applyFill="1"/>
    <xf numFmtId="0" fontId="30" fillId="30" borderId="0" xfId="3" applyFont="1" applyFill="1" applyAlignment="1">
      <alignment horizontal="center" vertical="center"/>
    </xf>
    <xf numFmtId="0" fontId="18" fillId="28" borderId="0" xfId="3" applyFont="1" applyFill="1"/>
    <xf numFmtId="0" fontId="22" fillId="21" borderId="0" xfId="0" applyFont="1" applyFill="1"/>
    <xf numFmtId="0" fontId="0" fillId="22" borderId="0" xfId="0" applyFill="1"/>
    <xf numFmtId="0" fontId="31" fillId="29" borderId="0" xfId="3" applyFont="1" applyFill="1" applyAlignment="1">
      <alignment horizontal="center" vertical="center"/>
    </xf>
    <xf numFmtId="0" fontId="24" fillId="24" borderId="0" xfId="3" applyFont="1" applyFill="1" applyAlignment="1">
      <alignment horizontal="center" vertical="center"/>
    </xf>
    <xf numFmtId="0" fontId="31" fillId="31" borderId="0" xfId="3" applyFont="1" applyFill="1" applyAlignment="1">
      <alignment horizontal="center" vertical="center"/>
    </xf>
    <xf numFmtId="0" fontId="25" fillId="23" borderId="0" xfId="0" applyFont="1" applyFill="1" applyAlignment="1">
      <alignment horizontal="center" vertical="center"/>
    </xf>
    <xf numFmtId="0" fontId="26" fillId="22" borderId="0" xfId="0" applyFont="1" applyFill="1"/>
    <xf numFmtId="0" fontId="27" fillId="23" borderId="0" xfId="0" applyFont="1" applyFill="1" applyAlignment="1">
      <alignment horizontal="center"/>
    </xf>
    <xf numFmtId="0" fontId="13" fillId="2" borderId="0" xfId="0" applyFont="1" applyFill="1" applyAlignment="1">
      <alignment horizontal="center"/>
    </xf>
    <xf numFmtId="0" fontId="14" fillId="0" borderId="0" xfId="0" applyFont="1" applyAlignment="1">
      <alignment horizontal="left" wrapText="1"/>
    </xf>
    <xf numFmtId="0" fontId="14" fillId="0" borderId="0" xfId="0" applyFont="1" applyAlignment="1">
      <alignment horizontal="left"/>
    </xf>
    <xf numFmtId="0" fontId="20" fillId="2" borderId="0" xfId="0" applyFont="1" applyFill="1" applyAlignment="1">
      <alignment horizontal="center"/>
    </xf>
    <xf numFmtId="0" fontId="14" fillId="0" borderId="0" xfId="0" applyFont="1" applyAlignment="1">
      <alignment wrapText="1"/>
    </xf>
    <xf numFmtId="0" fontId="5" fillId="5" borderId="0" xfId="0" applyFont="1" applyFill="1" applyAlignment="1">
      <alignment horizontal="center"/>
    </xf>
    <xf numFmtId="0" fontId="12" fillId="5" borderId="0" xfId="0" applyFont="1" applyFill="1" applyAlignment="1">
      <alignment horizontal="center"/>
    </xf>
    <xf numFmtId="0" fontId="11" fillId="8" borderId="0" xfId="0" applyFont="1" applyFill="1" applyAlignment="1">
      <alignment horizontal="center"/>
    </xf>
    <xf numFmtId="0" fontId="2" fillId="0" borderId="0" xfId="0" applyFont="1"/>
    <xf numFmtId="0" fontId="16" fillId="11" borderId="0" xfId="0" applyFont="1" applyFill="1" applyAlignment="1">
      <alignment horizontal="center"/>
    </xf>
    <xf numFmtId="0" fontId="9" fillId="14" borderId="0" xfId="0" applyFont="1" applyFill="1" applyAlignment="1">
      <alignment horizontal="center"/>
    </xf>
    <xf numFmtId="0" fontId="2" fillId="0" borderId="0" xfId="0" applyFont="1" applyAlignment="1">
      <alignment wrapText="1"/>
    </xf>
    <xf numFmtId="0" fontId="8" fillId="17" borderId="0" xfId="0" applyFont="1" applyFill="1" applyAlignment="1">
      <alignment horizontal="center"/>
    </xf>
    <xf numFmtId="0" fontId="2" fillId="0" borderId="0" xfId="0" applyFont="1" applyAlignment="1">
      <alignment horizontal="left" wrapText="1"/>
    </xf>
    <xf numFmtId="0" fontId="2" fillId="0" borderId="0" xfId="0" applyFont="1" applyAlignment="1">
      <alignment horizontal="left"/>
    </xf>
    <xf numFmtId="0" fontId="5" fillId="2" borderId="0" xfId="0" applyFont="1" applyFill="1" applyAlignment="1">
      <alignment horizontal="center"/>
    </xf>
    <xf numFmtId="0" fontId="12" fillId="2" borderId="0" xfId="0" applyFont="1" applyFill="1" applyAlignment="1">
      <alignment horizontal="center"/>
    </xf>
    <xf numFmtId="0" fontId="10" fillId="5" borderId="0" xfId="0" applyFont="1" applyFill="1" applyAlignment="1">
      <alignment horizontal="center"/>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E5FF"/>
      <color rgb="FFCCE6E6"/>
      <color rgb="FF008080"/>
      <color rgb="FF007BFF"/>
      <color rgb="FFFFDF33"/>
      <color rgb="FF66B0F0"/>
      <color rgb="FFF0F1FA"/>
      <color rgb="FFFDEDEE"/>
      <color rgb="FF00A4BD"/>
      <color rgb="FFFFF3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31750</xdr:colOff>
      <xdr:row>2</xdr:row>
      <xdr:rowOff>154781</xdr:rowOff>
    </xdr:from>
    <xdr:to>
      <xdr:col>9</xdr:col>
      <xdr:colOff>509586</xdr:colOff>
      <xdr:row>14</xdr:row>
      <xdr:rowOff>219866</xdr:rowOff>
    </xdr:to>
    <xdr:pic>
      <xdr:nvPicPr>
        <xdr:cNvPr id="3" name="Picture 2" descr="Buildings underwater">
          <a:extLst>
            <a:ext uri="{FF2B5EF4-FFF2-40B4-BE49-F238E27FC236}">
              <a16:creationId xmlns:a16="http://schemas.microsoft.com/office/drawing/2014/main" xmlns="" id="{885FAF76-D386-F538-BBCA-8D718E5BFF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0" y="567531"/>
          <a:ext cx="2446336" cy="235108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inkedin.com/build-relation/newsletter-follow?entityUrn=7084933175528865792" TargetMode="External"/><Relationship Id="rId1" Type="http://schemas.openxmlformats.org/officeDocument/2006/relationships/hyperlink" Target="https://hubs.ly/H0kSpTM0"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
  <sheetViews>
    <sheetView tabSelected="1" zoomScale="55" zoomScaleNormal="55" workbookViewId="0">
      <selection activeCell="U11" sqref="U11"/>
    </sheetView>
  </sheetViews>
  <sheetFormatPr defaultColWidth="10.83203125" defaultRowHeight="15.5"/>
  <cols>
    <col min="1" max="1" width="2.83203125" style="1" customWidth="1"/>
    <col min="2" max="9" width="12.83203125" style="1" customWidth="1"/>
    <col min="10" max="10" width="12.75" style="1" customWidth="1"/>
    <col min="11" max="12" width="12.83203125" style="1" customWidth="1"/>
    <col min="13" max="14" width="10.83203125" style="1"/>
    <col min="15" max="15" width="15.5" style="1" customWidth="1"/>
    <col min="16" max="16384" width="10.83203125" style="1"/>
  </cols>
  <sheetData>
    <row r="1" spans="1:16" ht="15.5" customHeight="1">
      <c r="A1" s="62"/>
      <c r="B1" s="62"/>
      <c r="C1" s="62"/>
      <c r="D1" s="62"/>
      <c r="E1" s="62"/>
      <c r="F1" s="62"/>
      <c r="G1" s="62"/>
      <c r="H1" s="62"/>
      <c r="I1" s="62"/>
      <c r="J1" s="85"/>
      <c r="K1" s="79" t="s">
        <v>79</v>
      </c>
      <c r="L1" s="80"/>
      <c r="M1" s="80"/>
      <c r="N1" s="80"/>
      <c r="O1" s="80"/>
      <c r="P1" s="72"/>
    </row>
    <row r="2" spans="1:16" ht="17" customHeight="1">
      <c r="A2" s="62"/>
      <c r="B2" s="62"/>
      <c r="C2" s="62"/>
      <c r="D2" s="62"/>
      <c r="E2" s="62"/>
      <c r="F2" s="62"/>
      <c r="G2" s="62"/>
      <c r="H2" s="62"/>
      <c r="I2" s="62"/>
      <c r="J2" s="86"/>
      <c r="K2" s="80"/>
      <c r="L2" s="80"/>
      <c r="M2" s="80"/>
      <c r="N2" s="80"/>
      <c r="O2" s="80"/>
      <c r="P2" s="73"/>
    </row>
    <row r="3" spans="1:16">
      <c r="A3" s="62"/>
      <c r="B3" s="62"/>
      <c r="C3" s="62"/>
      <c r="D3" s="62"/>
      <c r="E3" s="62"/>
      <c r="F3" s="62"/>
      <c r="G3" s="62"/>
      <c r="H3" s="62"/>
      <c r="I3" s="62"/>
      <c r="J3" s="86"/>
      <c r="K3" s="80"/>
      <c r="L3" s="80"/>
      <c r="M3" s="80"/>
      <c r="N3" s="80"/>
      <c r="O3" s="80"/>
      <c r="P3" s="73"/>
    </row>
    <row r="4" spans="1:16" ht="15.5" customHeight="1">
      <c r="A4" s="62"/>
      <c r="B4" s="62"/>
      <c r="C4" s="62"/>
      <c r="D4" s="62"/>
      <c r="E4" s="62"/>
      <c r="F4" s="62"/>
      <c r="G4" s="62"/>
      <c r="H4" s="62"/>
      <c r="I4" s="62"/>
      <c r="J4" s="86"/>
      <c r="K4" s="74" t="s">
        <v>76</v>
      </c>
      <c r="L4" s="75"/>
      <c r="M4" s="75"/>
      <c r="N4" s="75"/>
      <c r="O4" s="75"/>
      <c r="P4" s="73"/>
    </row>
    <row r="5" spans="1:16">
      <c r="A5" s="62"/>
      <c r="B5" s="62"/>
      <c r="C5" s="62"/>
      <c r="D5" s="62"/>
      <c r="E5" s="62"/>
      <c r="F5" s="62"/>
      <c r="G5" s="62"/>
      <c r="H5" s="62"/>
      <c r="I5" s="62"/>
      <c r="J5" s="86"/>
      <c r="K5" s="75"/>
      <c r="L5" s="75"/>
      <c r="M5" s="75"/>
      <c r="N5" s="75"/>
      <c r="O5" s="75"/>
      <c r="P5" s="73"/>
    </row>
    <row r="6" spans="1:16" ht="15.5" customHeight="1">
      <c r="A6" s="62"/>
      <c r="B6" s="76" t="s">
        <v>72</v>
      </c>
      <c r="C6" s="77"/>
      <c r="D6" s="77"/>
      <c r="E6" s="77"/>
      <c r="F6" s="77"/>
      <c r="G6" s="62"/>
      <c r="H6" s="62"/>
      <c r="I6" s="62"/>
      <c r="J6" s="86"/>
      <c r="K6" s="75"/>
      <c r="L6" s="75"/>
      <c r="M6" s="75"/>
      <c r="N6" s="75"/>
      <c r="O6" s="75"/>
      <c r="P6" s="73"/>
    </row>
    <row r="7" spans="1:16">
      <c r="A7" s="62"/>
      <c r="B7" s="77"/>
      <c r="C7" s="77"/>
      <c r="D7" s="77"/>
      <c r="E7" s="77"/>
      <c r="F7" s="77"/>
      <c r="G7" s="62"/>
      <c r="H7" s="62"/>
      <c r="I7" s="62"/>
      <c r="J7" s="86"/>
      <c r="K7" s="75"/>
      <c r="L7" s="75"/>
      <c r="M7" s="75"/>
      <c r="N7" s="75"/>
      <c r="O7" s="75"/>
      <c r="P7" s="73"/>
    </row>
    <row r="8" spans="1:16">
      <c r="A8" s="62"/>
      <c r="B8" s="77"/>
      <c r="C8" s="77"/>
      <c r="D8" s="77"/>
      <c r="E8" s="77"/>
      <c r="F8" s="77"/>
      <c r="G8" s="62"/>
      <c r="H8" s="62"/>
      <c r="I8" s="62"/>
      <c r="J8" s="86"/>
      <c r="K8" s="75"/>
      <c r="L8" s="75"/>
      <c r="M8" s="75"/>
      <c r="N8" s="75"/>
      <c r="O8" s="75"/>
      <c r="P8" s="73"/>
    </row>
    <row r="9" spans="1:16" ht="14" customHeight="1">
      <c r="A9" s="62"/>
      <c r="B9" s="78" t="s">
        <v>73</v>
      </c>
      <c r="C9" s="77"/>
      <c r="D9" s="77"/>
      <c r="E9" s="77"/>
      <c r="F9" s="77"/>
      <c r="G9" s="62"/>
      <c r="H9" s="62"/>
      <c r="I9" s="62"/>
      <c r="J9" s="86"/>
      <c r="K9" s="75"/>
      <c r="L9" s="75"/>
      <c r="M9" s="75"/>
      <c r="N9" s="75"/>
      <c r="O9" s="75"/>
      <c r="P9" s="73"/>
    </row>
    <row r="10" spans="1:16">
      <c r="A10" s="62"/>
      <c r="B10" s="77"/>
      <c r="C10" s="77"/>
      <c r="D10" s="77"/>
      <c r="E10" s="77"/>
      <c r="F10" s="77"/>
      <c r="G10" s="62"/>
      <c r="H10" s="62"/>
      <c r="I10" s="62"/>
      <c r="J10" s="86"/>
      <c r="K10" s="75"/>
      <c r="L10" s="75"/>
      <c r="M10" s="75"/>
      <c r="N10" s="75"/>
      <c r="O10" s="75"/>
      <c r="P10" s="73"/>
    </row>
    <row r="11" spans="1:16" ht="14" customHeight="1">
      <c r="A11" s="62"/>
      <c r="B11" s="77"/>
      <c r="C11" s="77"/>
      <c r="D11" s="77"/>
      <c r="E11" s="77"/>
      <c r="F11" s="77"/>
      <c r="G11" s="62"/>
      <c r="H11" s="62"/>
      <c r="I11" s="62"/>
      <c r="J11" s="86"/>
      <c r="K11" s="75"/>
      <c r="L11" s="75"/>
      <c r="M11" s="75"/>
      <c r="N11" s="75"/>
      <c r="O11" s="75"/>
      <c r="P11" s="73"/>
    </row>
    <row r="12" spans="1:16" ht="15.5" customHeight="1">
      <c r="A12" s="62"/>
      <c r="B12" s="62"/>
      <c r="C12" s="62"/>
      <c r="D12" s="62"/>
      <c r="E12" s="62"/>
      <c r="F12" s="62"/>
      <c r="G12" s="62"/>
      <c r="H12" s="62"/>
      <c r="I12" s="62"/>
      <c r="J12" s="86"/>
      <c r="K12" s="79" t="s">
        <v>74</v>
      </c>
      <c r="L12" s="80"/>
      <c r="M12" s="80"/>
      <c r="N12" s="80"/>
      <c r="O12" s="80"/>
      <c r="P12" s="73"/>
    </row>
    <row r="13" spans="1:16" ht="17" customHeight="1">
      <c r="A13" s="62"/>
      <c r="B13" s="62"/>
      <c r="C13" s="62"/>
      <c r="D13" s="62"/>
      <c r="E13" s="62"/>
      <c r="F13" s="62"/>
      <c r="G13" s="62"/>
      <c r="H13" s="62"/>
      <c r="I13" s="62"/>
      <c r="J13" s="86"/>
      <c r="K13" s="80"/>
      <c r="L13" s="80"/>
      <c r="M13" s="80"/>
      <c r="N13" s="80"/>
      <c r="O13" s="80"/>
      <c r="P13" s="73"/>
    </row>
    <row r="14" spans="1:16">
      <c r="A14" s="62"/>
      <c r="B14" s="62"/>
      <c r="C14" s="62"/>
      <c r="D14" s="62"/>
      <c r="E14" s="62"/>
      <c r="F14" s="62"/>
      <c r="G14" s="62"/>
      <c r="H14" s="62"/>
      <c r="I14" s="62"/>
      <c r="J14" s="86"/>
      <c r="K14" s="80"/>
      <c r="L14" s="80"/>
      <c r="M14" s="80"/>
      <c r="N14" s="80"/>
      <c r="O14" s="80"/>
      <c r="P14" s="73"/>
    </row>
    <row r="15" spans="1:16" ht="17.5">
      <c r="A15" s="62"/>
      <c r="B15" s="62"/>
      <c r="C15" s="62"/>
      <c r="D15" s="62"/>
      <c r="E15" s="62"/>
      <c r="F15" s="62"/>
      <c r="G15" s="62"/>
      <c r="H15" s="62"/>
      <c r="I15" s="62"/>
      <c r="J15" s="86"/>
      <c r="K15" s="81" t="s">
        <v>57</v>
      </c>
      <c r="L15" s="82"/>
      <c r="M15" s="64"/>
      <c r="N15" s="83" t="s">
        <v>67</v>
      </c>
      <c r="O15" s="84"/>
      <c r="P15" s="73"/>
    </row>
    <row r="16" spans="1:16" ht="17.5" customHeight="1">
      <c r="A16" s="62"/>
      <c r="B16" s="90" t="s">
        <v>77</v>
      </c>
      <c r="C16" s="91"/>
      <c r="D16" s="91"/>
      <c r="E16" s="91"/>
      <c r="F16" s="91"/>
      <c r="G16" s="91"/>
      <c r="H16" s="91"/>
      <c r="I16" s="62"/>
      <c r="J16" s="86"/>
      <c r="K16" s="64"/>
      <c r="L16" s="64"/>
      <c r="M16" s="64"/>
      <c r="N16" s="64"/>
      <c r="O16" s="64"/>
      <c r="P16" s="73"/>
    </row>
    <row r="17" spans="1:16" ht="17.5">
      <c r="A17" s="62"/>
      <c r="B17" s="91"/>
      <c r="C17" s="91"/>
      <c r="D17" s="91"/>
      <c r="E17" s="91"/>
      <c r="F17" s="91"/>
      <c r="G17" s="91"/>
      <c r="H17" s="91"/>
      <c r="I17" s="62"/>
      <c r="J17" s="86"/>
      <c r="K17" s="87" t="s">
        <v>56</v>
      </c>
      <c r="L17" s="69"/>
      <c r="M17" s="64"/>
      <c r="N17" s="89" t="s">
        <v>54</v>
      </c>
      <c r="O17" s="69"/>
      <c r="P17" s="73"/>
    </row>
    <row r="18" spans="1:16" ht="17.5" customHeight="1">
      <c r="A18" s="62"/>
      <c r="B18" s="92" t="s">
        <v>78</v>
      </c>
      <c r="C18" s="92"/>
      <c r="D18" s="92"/>
      <c r="E18" s="92"/>
      <c r="F18" s="92"/>
      <c r="G18" s="92"/>
      <c r="H18" s="92"/>
      <c r="I18" s="62"/>
      <c r="J18" s="86"/>
      <c r="K18" s="64"/>
      <c r="L18" s="64"/>
      <c r="M18" s="64"/>
      <c r="N18" s="64"/>
      <c r="O18" s="64"/>
      <c r="P18" s="73"/>
    </row>
    <row r="19" spans="1:16" ht="17.5">
      <c r="A19" s="62"/>
      <c r="B19" s="63"/>
      <c r="C19" s="63"/>
      <c r="D19" s="63"/>
      <c r="E19" s="63"/>
      <c r="F19" s="63"/>
      <c r="G19" s="63"/>
      <c r="H19" s="63"/>
      <c r="I19" s="62"/>
      <c r="J19" s="86"/>
      <c r="K19" s="68" t="s">
        <v>53</v>
      </c>
      <c r="L19" s="69"/>
      <c r="M19" s="64"/>
      <c r="N19" s="70" t="s">
        <v>52</v>
      </c>
      <c r="O19" s="69"/>
      <c r="P19" s="73"/>
    </row>
    <row r="20" spans="1:16" ht="17.5">
      <c r="A20" s="62"/>
      <c r="B20" s="63"/>
      <c r="C20" s="63"/>
      <c r="D20" s="88" t="s">
        <v>75</v>
      </c>
      <c r="E20" s="88"/>
      <c r="F20" s="88"/>
      <c r="G20" s="63"/>
      <c r="H20" s="63"/>
      <c r="I20" s="62"/>
      <c r="J20" s="86"/>
      <c r="K20" s="64"/>
      <c r="L20" s="64"/>
      <c r="M20" s="64"/>
      <c r="N20" s="64"/>
      <c r="O20" s="64"/>
      <c r="P20" s="73"/>
    </row>
    <row r="21" spans="1:16" ht="17.5">
      <c r="A21" s="62"/>
      <c r="B21" s="63"/>
      <c r="C21" s="63"/>
      <c r="D21" s="88"/>
      <c r="E21" s="88"/>
      <c r="F21" s="88"/>
      <c r="G21" s="63"/>
      <c r="H21" s="63"/>
      <c r="I21" s="62"/>
      <c r="J21" s="86"/>
      <c r="K21" s="89" t="s">
        <v>68</v>
      </c>
      <c r="L21" s="69"/>
      <c r="M21" s="64"/>
      <c r="N21" s="71" t="s">
        <v>50</v>
      </c>
      <c r="O21" s="69"/>
      <c r="P21" s="73"/>
    </row>
    <row r="22" spans="1:16" ht="17.5">
      <c r="A22" s="62"/>
      <c r="B22" s="63"/>
      <c r="C22" s="63"/>
      <c r="D22" s="63"/>
      <c r="E22" s="63"/>
      <c r="F22" s="63"/>
      <c r="G22" s="63"/>
      <c r="H22" s="63"/>
      <c r="I22" s="62"/>
      <c r="J22" s="86"/>
      <c r="K22" s="64"/>
      <c r="L22" s="67"/>
      <c r="M22" s="64"/>
      <c r="N22" s="64"/>
      <c r="O22" s="64"/>
      <c r="P22" s="73"/>
    </row>
    <row r="23" spans="1:16" ht="17.5">
      <c r="A23" s="62"/>
      <c r="B23" s="62"/>
      <c r="C23" s="62"/>
      <c r="D23" s="62"/>
      <c r="E23" s="62"/>
      <c r="F23" s="62"/>
      <c r="G23" s="62"/>
      <c r="H23" s="62"/>
      <c r="I23" s="62"/>
      <c r="J23" s="86"/>
      <c r="K23" s="64"/>
      <c r="L23" s="87" t="s">
        <v>49</v>
      </c>
      <c r="M23" s="69"/>
      <c r="N23" s="69"/>
      <c r="O23" s="64"/>
      <c r="P23" s="73"/>
    </row>
    <row r="24" spans="1:16">
      <c r="A24" s="62"/>
      <c r="B24" s="62"/>
      <c r="C24" s="62"/>
      <c r="D24" s="62"/>
      <c r="E24" s="62"/>
      <c r="F24" s="62"/>
      <c r="G24" s="62"/>
      <c r="H24" s="62"/>
      <c r="I24" s="62"/>
      <c r="J24" s="86"/>
      <c r="K24" s="65"/>
      <c r="L24" s="66"/>
      <c r="M24" s="66"/>
      <c r="N24" s="66"/>
      <c r="O24" s="66"/>
      <c r="P24" s="73"/>
    </row>
    <row r="25" spans="1:16">
      <c r="A25" s="62"/>
      <c r="B25" s="62"/>
      <c r="C25" s="62"/>
      <c r="D25" s="62"/>
      <c r="E25" s="62"/>
      <c r="F25" s="62"/>
      <c r="G25" s="62"/>
      <c r="H25" s="62"/>
      <c r="I25" s="62"/>
      <c r="J25" s="86"/>
      <c r="K25" s="65"/>
      <c r="L25" s="66"/>
      <c r="M25" s="66"/>
      <c r="N25" s="66"/>
      <c r="O25" s="66"/>
      <c r="P25" s="73"/>
    </row>
    <row r="34" spans="1:26">
      <c r="A34" s="61"/>
      <c r="B34" s="61"/>
      <c r="C34" s="61"/>
      <c r="D34" s="61"/>
      <c r="E34" s="61"/>
      <c r="F34" s="61"/>
      <c r="G34" s="61"/>
      <c r="H34" s="61"/>
      <c r="I34" s="61"/>
      <c r="J34" s="61"/>
      <c r="K34" s="61"/>
      <c r="L34" s="61"/>
      <c r="M34" s="61"/>
      <c r="N34" s="61"/>
      <c r="O34" s="61"/>
      <c r="P34" s="61"/>
      <c r="Q34" s="61"/>
      <c r="R34" s="61"/>
      <c r="S34" s="61"/>
      <c r="T34" s="61"/>
      <c r="U34" s="61"/>
      <c r="V34" s="61"/>
      <c r="W34" s="61"/>
      <c r="X34" s="61"/>
      <c r="Y34" s="61"/>
      <c r="Z34" s="61"/>
    </row>
    <row r="35" spans="1:26" ht="15.5" customHeight="1">
      <c r="A35" s="61"/>
      <c r="B35" s="61"/>
      <c r="C35" s="61"/>
      <c r="D35" s="61"/>
      <c r="E35" s="61"/>
      <c r="F35" s="61"/>
      <c r="G35" s="61"/>
      <c r="H35" s="61"/>
      <c r="I35" s="61"/>
      <c r="J35" s="61"/>
      <c r="K35" s="61"/>
      <c r="L35" s="61"/>
      <c r="M35" s="61"/>
      <c r="N35" s="61"/>
      <c r="O35" s="61"/>
      <c r="P35" s="61"/>
      <c r="Q35" s="61"/>
      <c r="R35" s="61"/>
      <c r="S35" s="61"/>
      <c r="T35" s="61"/>
      <c r="U35" s="61"/>
      <c r="V35" s="61"/>
      <c r="W35" s="61"/>
      <c r="X35" s="61"/>
      <c r="Y35" s="61"/>
      <c r="Z35" s="61"/>
    </row>
    <row r="36" spans="1:26">
      <c r="A36" s="61"/>
      <c r="B36" s="61"/>
      <c r="C36" s="61"/>
      <c r="D36" s="61"/>
      <c r="E36" s="61"/>
      <c r="F36" s="61"/>
      <c r="G36" s="61"/>
      <c r="H36" s="61"/>
      <c r="I36" s="61"/>
      <c r="J36" s="61"/>
      <c r="K36" s="61"/>
      <c r="L36" s="61"/>
      <c r="M36" s="61"/>
      <c r="N36" s="61"/>
      <c r="O36" s="61"/>
      <c r="P36" s="61"/>
      <c r="Q36" s="61"/>
      <c r="R36" s="61"/>
      <c r="S36" s="61"/>
      <c r="T36" s="61"/>
      <c r="U36" s="61"/>
      <c r="V36" s="61"/>
      <c r="W36" s="61"/>
      <c r="X36" s="61"/>
      <c r="Y36" s="61"/>
      <c r="Z36" s="61"/>
    </row>
    <row r="37" spans="1:26">
      <c r="A37" s="61"/>
      <c r="B37" s="61"/>
      <c r="C37" s="61"/>
      <c r="D37" s="61"/>
      <c r="E37" s="61"/>
      <c r="F37" s="61"/>
      <c r="G37" s="61"/>
      <c r="H37" s="61"/>
      <c r="I37" s="61"/>
      <c r="J37" s="61"/>
      <c r="K37" s="61"/>
      <c r="L37" s="61"/>
      <c r="M37" s="61"/>
      <c r="N37" s="61"/>
      <c r="O37" s="61"/>
      <c r="P37" s="61"/>
      <c r="Q37" s="61"/>
      <c r="R37" s="61"/>
      <c r="S37" s="61"/>
      <c r="T37" s="61"/>
      <c r="U37" s="61"/>
      <c r="V37" s="61"/>
      <c r="W37" s="61"/>
      <c r="X37" s="61"/>
      <c r="Y37" s="61"/>
      <c r="Z37" s="61"/>
    </row>
    <row r="38" spans="1:26" ht="15.5" customHeight="1">
      <c r="A38" s="61"/>
      <c r="B38" s="61"/>
      <c r="C38" s="61"/>
      <c r="D38" s="61"/>
      <c r="E38" s="61"/>
      <c r="F38" s="61"/>
      <c r="G38" s="61"/>
      <c r="H38" s="61"/>
      <c r="I38" s="61"/>
      <c r="J38" s="61"/>
      <c r="K38" s="61"/>
      <c r="L38" s="61"/>
      <c r="M38" s="61"/>
      <c r="N38" s="61"/>
      <c r="O38" s="61"/>
      <c r="P38" s="61"/>
      <c r="Q38" s="61"/>
      <c r="R38" s="61"/>
      <c r="S38" s="61"/>
      <c r="T38" s="61"/>
      <c r="U38" s="61"/>
      <c r="V38" s="61"/>
      <c r="W38" s="61"/>
      <c r="X38" s="61"/>
      <c r="Y38" s="61"/>
      <c r="Z38" s="61"/>
    </row>
    <row r="39" spans="1:26" ht="15.5" customHeight="1">
      <c r="A39" s="61"/>
      <c r="B39" s="61"/>
      <c r="C39" s="61"/>
      <c r="D39" s="61"/>
      <c r="E39" s="61"/>
      <c r="F39" s="61"/>
      <c r="G39" s="61"/>
      <c r="H39" s="61"/>
      <c r="I39" s="61"/>
      <c r="J39" s="61"/>
      <c r="K39" s="61"/>
      <c r="L39" s="61"/>
      <c r="M39" s="61"/>
      <c r="N39" s="61"/>
      <c r="O39" s="61"/>
      <c r="P39" s="61"/>
      <c r="Q39" s="61"/>
      <c r="R39" s="61"/>
      <c r="S39" s="61"/>
      <c r="T39" s="61"/>
      <c r="U39" s="61"/>
      <c r="V39" s="61"/>
      <c r="W39" s="61"/>
      <c r="X39" s="61"/>
      <c r="Y39" s="61"/>
      <c r="Z39" s="61"/>
    </row>
    <row r="40" spans="1:26" ht="15.5" customHeight="1">
      <c r="A40" s="61"/>
      <c r="B40" s="61"/>
      <c r="C40" s="61"/>
      <c r="D40" s="61"/>
      <c r="E40" s="61"/>
      <c r="F40" s="61"/>
      <c r="G40" s="61"/>
      <c r="H40" s="61"/>
      <c r="I40" s="61"/>
      <c r="J40" s="61"/>
      <c r="K40" s="61"/>
      <c r="L40" s="61"/>
      <c r="M40" s="61"/>
      <c r="N40" s="61"/>
      <c r="O40" s="61"/>
      <c r="P40" s="61"/>
      <c r="Q40" s="61"/>
      <c r="R40" s="61"/>
      <c r="S40" s="61"/>
      <c r="T40" s="61"/>
      <c r="U40" s="61"/>
      <c r="V40" s="61"/>
      <c r="W40" s="61"/>
      <c r="X40" s="61"/>
      <c r="Y40" s="61"/>
      <c r="Z40" s="61"/>
    </row>
    <row r="41" spans="1:26" ht="15.5" customHeight="1">
      <c r="A41" s="61"/>
      <c r="B41" s="61"/>
      <c r="C41" s="61"/>
      <c r="D41" s="61"/>
      <c r="E41" s="61"/>
      <c r="F41" s="61"/>
      <c r="G41" s="61"/>
      <c r="H41" s="61"/>
      <c r="I41" s="61"/>
      <c r="J41" s="61"/>
      <c r="K41" s="61"/>
      <c r="L41" s="61"/>
      <c r="M41" s="61"/>
      <c r="N41" s="61"/>
      <c r="O41" s="61"/>
      <c r="P41" s="61"/>
      <c r="Q41" s="61"/>
      <c r="R41" s="61"/>
      <c r="S41" s="61"/>
      <c r="T41" s="61"/>
      <c r="U41" s="61"/>
      <c r="V41" s="61"/>
      <c r="W41" s="61"/>
      <c r="X41" s="61"/>
      <c r="Y41" s="61"/>
      <c r="Z41" s="61"/>
    </row>
    <row r="42" spans="1:26">
      <c r="A42" s="61"/>
      <c r="B42" s="61"/>
      <c r="C42" s="61"/>
      <c r="D42" s="61"/>
      <c r="E42" s="61"/>
      <c r="F42" s="61"/>
      <c r="G42" s="61"/>
      <c r="H42" s="61"/>
      <c r="I42" s="61"/>
      <c r="J42" s="61"/>
      <c r="K42" s="61"/>
      <c r="L42" s="61"/>
      <c r="M42" s="61"/>
      <c r="N42" s="61"/>
      <c r="O42" s="61"/>
      <c r="P42" s="61"/>
      <c r="Q42" s="61"/>
      <c r="R42" s="61"/>
      <c r="S42" s="61"/>
      <c r="T42" s="61"/>
      <c r="U42" s="61"/>
      <c r="V42" s="61"/>
      <c r="W42" s="61"/>
      <c r="X42" s="61"/>
      <c r="Y42" s="61"/>
      <c r="Z42" s="61"/>
    </row>
    <row r="43" spans="1:26" ht="15.5" customHeight="1">
      <c r="A43" s="61"/>
      <c r="B43" s="61"/>
      <c r="C43" s="61"/>
      <c r="D43" s="61"/>
      <c r="E43" s="61"/>
      <c r="F43" s="61"/>
      <c r="G43" s="61"/>
      <c r="H43" s="61"/>
      <c r="I43" s="61"/>
      <c r="J43" s="61"/>
      <c r="K43" s="61"/>
      <c r="L43" s="61"/>
      <c r="M43" s="61"/>
      <c r="N43" s="61"/>
      <c r="O43" s="61"/>
      <c r="P43" s="61"/>
      <c r="Q43" s="61"/>
      <c r="R43" s="61"/>
      <c r="S43" s="61"/>
      <c r="T43" s="61"/>
      <c r="U43" s="61"/>
      <c r="V43" s="61"/>
      <c r="W43" s="61"/>
      <c r="X43" s="61"/>
      <c r="Y43" s="61"/>
      <c r="Z43" s="61"/>
    </row>
    <row r="44" spans="1:26" ht="15.5" customHeight="1">
      <c r="A44" s="61"/>
      <c r="B44" s="61"/>
      <c r="C44" s="61"/>
      <c r="D44" s="61"/>
      <c r="E44" s="61"/>
      <c r="F44" s="61"/>
      <c r="G44" s="61"/>
      <c r="H44" s="61"/>
      <c r="I44" s="61"/>
      <c r="J44" s="61"/>
      <c r="K44" s="61"/>
      <c r="L44" s="61"/>
      <c r="M44" s="61"/>
      <c r="N44" s="61"/>
      <c r="O44" s="61"/>
      <c r="P44" s="61"/>
      <c r="Q44" s="61"/>
      <c r="R44" s="61"/>
      <c r="S44" s="61"/>
      <c r="T44" s="61"/>
      <c r="U44" s="61"/>
      <c r="V44" s="61"/>
      <c r="W44" s="61"/>
      <c r="X44" s="61"/>
      <c r="Y44" s="61"/>
      <c r="Z44" s="61"/>
    </row>
    <row r="45" spans="1:26" ht="15.5" customHeight="1">
      <c r="A45" s="61"/>
      <c r="B45" s="61"/>
      <c r="C45" s="61"/>
      <c r="D45" s="61"/>
      <c r="E45" s="61"/>
      <c r="F45" s="61"/>
      <c r="G45" s="61"/>
      <c r="H45" s="61"/>
      <c r="I45" s="61"/>
      <c r="J45" s="61"/>
      <c r="K45" s="61"/>
      <c r="L45" s="61"/>
      <c r="M45" s="61"/>
      <c r="N45" s="61"/>
      <c r="O45" s="61"/>
      <c r="P45" s="61"/>
      <c r="Q45" s="61"/>
      <c r="R45" s="61"/>
      <c r="S45" s="61"/>
      <c r="T45" s="61"/>
      <c r="U45" s="61"/>
      <c r="V45" s="61"/>
      <c r="W45" s="61"/>
      <c r="X45" s="61"/>
      <c r="Y45" s="61"/>
      <c r="Z45" s="61"/>
    </row>
    <row r="46" spans="1:26" ht="15.5" customHeight="1">
      <c r="A46" s="61"/>
      <c r="B46" s="61"/>
      <c r="C46" s="61"/>
      <c r="D46" s="61"/>
      <c r="E46" s="61"/>
      <c r="F46" s="61"/>
      <c r="G46" s="61"/>
      <c r="H46" s="61"/>
      <c r="I46" s="61"/>
      <c r="J46" s="61"/>
      <c r="K46" s="61"/>
      <c r="L46" s="61"/>
      <c r="M46" s="61"/>
      <c r="N46" s="61"/>
      <c r="O46" s="61"/>
      <c r="P46" s="61"/>
      <c r="Q46" s="61"/>
      <c r="R46" s="61"/>
      <c r="S46" s="61"/>
      <c r="T46" s="61"/>
      <c r="U46" s="61"/>
      <c r="V46" s="61"/>
      <c r="W46" s="61"/>
      <c r="X46" s="61"/>
      <c r="Y46" s="61"/>
      <c r="Z46" s="61"/>
    </row>
    <row r="47" spans="1:26">
      <c r="A47" s="61"/>
      <c r="B47" s="61"/>
      <c r="C47" s="61"/>
      <c r="D47" s="61"/>
      <c r="E47" s="61"/>
      <c r="F47" s="61"/>
      <c r="G47" s="61"/>
      <c r="H47" s="61"/>
      <c r="I47" s="61"/>
      <c r="J47" s="61"/>
      <c r="K47" s="61"/>
      <c r="L47" s="61"/>
      <c r="M47" s="61"/>
      <c r="N47" s="61"/>
      <c r="O47" s="61"/>
      <c r="P47" s="61"/>
      <c r="Q47" s="61"/>
      <c r="R47" s="61"/>
      <c r="S47" s="61"/>
      <c r="T47" s="61"/>
      <c r="U47" s="61"/>
      <c r="V47" s="61"/>
      <c r="W47" s="61"/>
      <c r="X47" s="61"/>
      <c r="Y47" s="61"/>
      <c r="Z47" s="61"/>
    </row>
    <row r="48" spans="1:26">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row>
    <row r="49" spans="1:26" ht="15.5" customHeight="1">
      <c r="A49" s="61"/>
      <c r="B49" s="61"/>
      <c r="C49" s="61"/>
      <c r="D49" s="61"/>
      <c r="E49" s="61"/>
      <c r="F49" s="61"/>
      <c r="G49" s="61"/>
      <c r="H49" s="61"/>
      <c r="I49" s="61"/>
      <c r="J49" s="61"/>
      <c r="K49" s="61"/>
      <c r="L49" s="61"/>
      <c r="M49" s="61"/>
      <c r="N49" s="61"/>
      <c r="O49" s="61"/>
      <c r="P49" s="61"/>
      <c r="Q49" s="61"/>
      <c r="R49" s="61"/>
      <c r="S49" s="61"/>
      <c r="T49" s="61"/>
      <c r="U49" s="61"/>
      <c r="V49" s="61"/>
      <c r="W49" s="61"/>
      <c r="X49" s="61"/>
      <c r="Y49" s="61"/>
      <c r="Z49" s="61"/>
    </row>
    <row r="50" spans="1:26" ht="15.5" customHeight="1">
      <c r="A50" s="61"/>
      <c r="B50" s="61"/>
      <c r="C50" s="61"/>
      <c r="D50" s="61"/>
      <c r="E50" s="61"/>
      <c r="F50" s="61"/>
      <c r="G50" s="61"/>
      <c r="H50" s="61"/>
      <c r="I50" s="61"/>
      <c r="J50" s="61"/>
      <c r="K50" s="61"/>
      <c r="L50" s="61"/>
      <c r="M50" s="61"/>
      <c r="N50" s="61"/>
      <c r="O50" s="61"/>
      <c r="P50" s="61"/>
      <c r="Q50" s="61"/>
      <c r="R50" s="61"/>
      <c r="S50" s="61"/>
      <c r="T50" s="61"/>
      <c r="U50" s="61"/>
      <c r="V50" s="61"/>
      <c r="W50" s="61"/>
      <c r="X50" s="61"/>
      <c r="Y50" s="61"/>
      <c r="Z50" s="61"/>
    </row>
    <row r="51" spans="1:26" ht="15.5" customHeight="1">
      <c r="A51" s="61"/>
      <c r="B51" s="61"/>
      <c r="C51" s="61"/>
      <c r="D51" s="61"/>
      <c r="E51" s="61"/>
      <c r="F51" s="61"/>
      <c r="G51" s="61"/>
      <c r="H51" s="61"/>
      <c r="I51" s="61"/>
      <c r="J51" s="61"/>
      <c r="K51" s="61"/>
      <c r="L51" s="61"/>
      <c r="M51" s="61"/>
      <c r="N51" s="61"/>
      <c r="O51" s="61"/>
      <c r="P51" s="61"/>
      <c r="Q51" s="61"/>
      <c r="R51" s="61"/>
      <c r="S51" s="61"/>
      <c r="T51" s="61"/>
      <c r="U51" s="61"/>
      <c r="V51" s="61"/>
      <c r="W51" s="61"/>
      <c r="X51" s="61"/>
      <c r="Y51" s="61"/>
      <c r="Z51" s="61"/>
    </row>
    <row r="52" spans="1:26">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row>
    <row r="53" spans="1:26" ht="17.5" customHeight="1">
      <c r="A53" s="61"/>
      <c r="B53" s="61"/>
      <c r="C53" s="61"/>
      <c r="D53" s="61"/>
      <c r="E53" s="61"/>
      <c r="F53" s="61"/>
      <c r="G53" s="61"/>
      <c r="H53" s="61"/>
      <c r="I53" s="61"/>
      <c r="J53" s="61"/>
      <c r="K53" s="61"/>
      <c r="L53" s="61"/>
      <c r="M53" s="61"/>
      <c r="N53" s="61"/>
      <c r="O53" s="61"/>
      <c r="P53" s="61"/>
      <c r="Q53" s="61"/>
      <c r="R53" s="61"/>
      <c r="S53" s="61"/>
      <c r="T53" s="61"/>
      <c r="U53" s="61"/>
      <c r="V53" s="61"/>
      <c r="W53" s="61"/>
      <c r="X53" s="61"/>
      <c r="Y53" s="61"/>
      <c r="Z53" s="61"/>
    </row>
    <row r="54" spans="1:26">
      <c r="A54" s="61"/>
      <c r="B54" s="61"/>
      <c r="C54" s="61"/>
      <c r="D54" s="61"/>
      <c r="E54" s="61"/>
      <c r="F54" s="61"/>
      <c r="G54" s="61"/>
      <c r="H54" s="61"/>
      <c r="I54" s="61"/>
      <c r="J54" s="61"/>
      <c r="K54" s="61"/>
      <c r="L54" s="61"/>
      <c r="M54" s="61"/>
      <c r="N54" s="61"/>
      <c r="O54" s="61"/>
      <c r="P54" s="61"/>
      <c r="Q54" s="61"/>
      <c r="R54" s="61"/>
      <c r="S54" s="61"/>
      <c r="T54" s="61"/>
      <c r="U54" s="61"/>
      <c r="V54" s="61"/>
      <c r="W54" s="61"/>
      <c r="X54" s="61"/>
      <c r="Y54" s="61"/>
      <c r="Z54" s="61"/>
    </row>
    <row r="55" spans="1:26">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row>
    <row r="56" spans="1:26">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row>
    <row r="57" spans="1:26">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row>
    <row r="58" spans="1:26">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row>
    <row r="59" spans="1:26" ht="17.5" customHeight="1">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row>
    <row r="60" spans="1:2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row>
    <row r="61" spans="1:2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row>
    <row r="62" spans="1:2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row>
    <row r="63" spans="1:26" ht="15.5" customHeight="1">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row>
    <row r="64" spans="1:26" ht="15.5" customHeight="1">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row>
    <row r="65" spans="1:26" ht="15.5" customHeight="1">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row>
    <row r="66" spans="1:26" ht="15.5" customHeight="1">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row>
    <row r="67" spans="1:2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row>
    <row r="68" spans="1:2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row>
    <row r="69" spans="1:2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row>
    <row r="70" spans="1:2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row>
    <row r="71" spans="1:2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row>
    <row r="72" spans="1:2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row>
    <row r="73" spans="1:2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row>
    <row r="74" spans="1:26" ht="15.5" customHeight="1">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row>
    <row r="75" spans="1:26" ht="15.5" customHeight="1">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row>
    <row r="76" spans="1:26" ht="15.5" customHeight="1">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row>
    <row r="77" spans="1:2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row>
    <row r="78" spans="1:2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row>
    <row r="79" spans="1:2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row>
    <row r="80" spans="1:2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row>
    <row r="81" spans="1:2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row>
    <row r="82" spans="1:2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row>
    <row r="83" spans="1:2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row>
    <row r="84" spans="1:2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row>
    <row r="85" spans="1:2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row>
    <row r="86" spans="1:2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row>
    <row r="87" spans="1:2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row>
    <row r="88" spans="1:2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row>
    <row r="89" spans="1:2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row>
    <row r="90" spans="1:2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row>
    <row r="91" spans="1:2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row>
    <row r="92" spans="1:2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row>
    <row r="93" spans="1:2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row>
    <row r="94" spans="1:2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row>
    <row r="95" spans="1:2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row>
    <row r="96" spans="1:2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row>
    <row r="97" spans="1:2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row>
    <row r="98" spans="1:2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row>
    <row r="99" spans="1:26">
      <c r="A99" s="61"/>
      <c r="B99" s="61"/>
      <c r="C99" s="61"/>
      <c r="D99" s="61"/>
      <c r="E99" s="61"/>
      <c r="F99" s="61"/>
      <c r="G99" s="61"/>
      <c r="H99" s="61"/>
      <c r="I99" s="61"/>
      <c r="J99" s="61"/>
      <c r="K99" s="61"/>
      <c r="L99" s="61"/>
      <c r="M99" s="61"/>
      <c r="N99" s="61"/>
      <c r="O99" s="61"/>
      <c r="P99" s="61"/>
      <c r="Q99" s="61"/>
      <c r="R99" s="61"/>
      <c r="S99" s="61"/>
      <c r="T99" s="61"/>
      <c r="U99" s="61"/>
      <c r="V99" s="61"/>
      <c r="W99" s="61"/>
      <c r="X99" s="61"/>
      <c r="Y99" s="61"/>
      <c r="Z99" s="61"/>
    </row>
  </sheetData>
  <mergeCells count="19">
    <mergeCell ref="B6:F8"/>
    <mergeCell ref="B9:F11"/>
    <mergeCell ref="K12:O14"/>
    <mergeCell ref="K15:L15"/>
    <mergeCell ref="N15:O15"/>
    <mergeCell ref="J1:J25"/>
    <mergeCell ref="K1:O3"/>
    <mergeCell ref="L23:N23"/>
    <mergeCell ref="D20:F21"/>
    <mergeCell ref="K21:L21"/>
    <mergeCell ref="B16:H17"/>
    <mergeCell ref="K17:L17"/>
    <mergeCell ref="N17:O17"/>
    <mergeCell ref="B18:H18"/>
    <mergeCell ref="K19:L19"/>
    <mergeCell ref="N19:O19"/>
    <mergeCell ref="N21:O21"/>
    <mergeCell ref="P1:P25"/>
    <mergeCell ref="K4:O11"/>
  </mergeCells>
  <hyperlinks>
    <hyperlink ref="K15" location="Competition-Based Pricing!A1" display="Competition-Based Pricing"/>
    <hyperlink ref="N15" location="Cost-Plus Pricing!A1" display="Cost-Plus Pricing (Fixed)"/>
    <hyperlink ref="K17" location="Freemium Pricing!A1" display="Freemium Pricing"/>
    <hyperlink ref="N17" location="Hourly Pricing!A1" display="Hourly Pricing"/>
    <hyperlink ref="K19" location="Skimming Pricing!A1" display="Skimming Pricing"/>
    <hyperlink ref="N19" location="Penetration Pricing!A1" display="Penetration Pricing"/>
    <hyperlink ref="K21" location="Premium Procing!A1" display="Premium Pricing (Fixed)"/>
    <hyperlink ref="N21" location="Project-Based Pricing!A1" display="Project-Based Pricing"/>
    <hyperlink ref="L23" location="Value-Based Pricing!A1" display="Value-Based Pricing"/>
    <hyperlink ref="K15:L15" location="'Competition-Based Pricing'!A1" display="Competition-Based Pricing"/>
    <hyperlink ref="K17:L17" location="'Freemium Pricing'!A1" display="Freemium Pricing"/>
    <hyperlink ref="K19:L19" location="'Skimming Pricing'!A1" display="Skimming Pricing"/>
    <hyperlink ref="K21:L21" location="'Premium Procing'!A1" display="Premium Pricing (Fixed)"/>
    <hyperlink ref="L23:N23" location="'Value-Based Pricing'!A1" display="Value-Based Pricing"/>
    <hyperlink ref="N15:O15" location="'Cost-Plus Pricing'!A1" display="Cost-Plus Pricing (Fixed)"/>
    <hyperlink ref="N17:O17" location="'Hourly Pricing'!A1" display="Hourly Pricing"/>
    <hyperlink ref="N19:O19" location="'Penetration Pricing'!A1" display="Penetration Pricing"/>
    <hyperlink ref="N21:O21" location="'Project-Based Pricing'!A1" display="Project-Based Pricing"/>
    <hyperlink ref="D20" r:id="rId1"/>
    <hyperlink ref="D20:F21" r:id="rId2" display="Get Started"/>
  </hyperlinks>
  <pageMargins left="0.7" right="0.7" top="0.75" bottom="0.75" header="0.3" footer="0.3"/>
  <pageSetup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8"/>
  <sheetViews>
    <sheetView zoomScale="190" zoomScaleNormal="190" workbookViewId="0"/>
  </sheetViews>
  <sheetFormatPr defaultColWidth="10.83203125" defaultRowHeight="15.5"/>
  <cols>
    <col min="1" max="1" width="10.83203125" style="1"/>
    <col min="2" max="2" width="39" style="1" customWidth="1"/>
    <col min="3" max="16384" width="10.83203125" style="1"/>
  </cols>
  <sheetData>
    <row r="2" spans="2:8" ht="17" customHeight="1">
      <c r="B2" s="100" t="s">
        <v>49</v>
      </c>
    </row>
    <row r="3" spans="2:8" ht="17" customHeight="1">
      <c r="B3" s="100"/>
      <c r="E3" s="97" t="s">
        <v>66</v>
      </c>
      <c r="F3" s="97"/>
      <c r="G3" s="97"/>
      <c r="H3" s="97"/>
    </row>
    <row r="4" spans="2:8">
      <c r="E4" s="97"/>
      <c r="F4" s="97"/>
      <c r="G4" s="97"/>
      <c r="H4" s="97"/>
    </row>
    <row r="5" spans="2:8">
      <c r="B5" s="6" t="s">
        <v>44</v>
      </c>
      <c r="E5" s="97"/>
      <c r="F5" s="97"/>
      <c r="G5" s="97"/>
      <c r="H5" s="97"/>
    </row>
    <row r="6" spans="2:8">
      <c r="B6" s="13" t="s">
        <v>41</v>
      </c>
      <c r="E6" s="97"/>
      <c r="F6" s="97"/>
      <c r="G6" s="97"/>
      <c r="H6" s="97"/>
    </row>
    <row r="7" spans="2:8">
      <c r="B7" s="14" t="s">
        <v>42</v>
      </c>
      <c r="E7" s="97"/>
      <c r="F7" s="97"/>
      <c r="G7" s="97"/>
      <c r="H7" s="97"/>
    </row>
    <row r="8" spans="2:8">
      <c r="B8" s="46" t="s">
        <v>43</v>
      </c>
      <c r="E8" s="97"/>
      <c r="F8" s="97"/>
      <c r="G8" s="97"/>
      <c r="H8" s="97"/>
    </row>
    <row r="9" spans="2:8">
      <c r="E9" s="97"/>
      <c r="F9" s="97"/>
      <c r="G9" s="97"/>
      <c r="H9" s="97"/>
    </row>
    <row r="10" spans="2:8">
      <c r="E10" s="97"/>
      <c r="F10" s="97"/>
      <c r="G10" s="97"/>
      <c r="H10" s="97"/>
    </row>
    <row r="11" spans="2:8">
      <c r="B11" s="17" t="s">
        <v>35</v>
      </c>
      <c r="C11" s="51">
        <v>0</v>
      </c>
      <c r="E11" s="97"/>
      <c r="F11" s="97"/>
      <c r="G11" s="97"/>
      <c r="H11" s="97"/>
    </row>
    <row r="12" spans="2:8">
      <c r="B12" s="17" t="s">
        <v>36</v>
      </c>
      <c r="C12" s="47">
        <v>0</v>
      </c>
      <c r="E12" s="97"/>
      <c r="F12" s="97"/>
      <c r="G12" s="97"/>
      <c r="H12" s="97"/>
    </row>
    <row r="13" spans="2:8">
      <c r="B13" s="17" t="s">
        <v>37</v>
      </c>
      <c r="C13" s="16">
        <f>C11-C12</f>
        <v>0</v>
      </c>
      <c r="E13" s="97"/>
      <c r="F13" s="97"/>
      <c r="G13" s="97"/>
      <c r="H13" s="97"/>
    </row>
    <row r="14" spans="2:8">
      <c r="E14" s="53"/>
      <c r="F14" s="53"/>
      <c r="G14" s="53"/>
      <c r="H14" s="53"/>
    </row>
    <row r="15" spans="2:8">
      <c r="B15" s="17" t="s">
        <v>3</v>
      </c>
      <c r="C15" s="46">
        <v>0</v>
      </c>
      <c r="E15" s="53"/>
      <c r="F15" s="53"/>
      <c r="G15" s="53"/>
      <c r="H15" s="53"/>
    </row>
    <row r="16" spans="2:8">
      <c r="E16" s="53"/>
      <c r="F16" s="53"/>
      <c r="G16" s="53"/>
      <c r="H16" s="53"/>
    </row>
    <row r="17" spans="2:8">
      <c r="B17" s="17" t="s">
        <v>15</v>
      </c>
      <c r="C17" s="16">
        <f>C15*C11</f>
        <v>0</v>
      </c>
      <c r="E17" s="53"/>
      <c r="F17" s="53"/>
      <c r="G17" s="53"/>
      <c r="H17" s="53"/>
    </row>
    <row r="18" spans="2:8">
      <c r="B18" s="17" t="s">
        <v>38</v>
      </c>
      <c r="C18" s="16">
        <f>C15*C13</f>
        <v>0</v>
      </c>
      <c r="H18" s="55" t="s">
        <v>69</v>
      </c>
    </row>
  </sheetData>
  <mergeCells count="2">
    <mergeCell ref="B2:B3"/>
    <mergeCell ref="E3:H13"/>
  </mergeCells>
  <hyperlinks>
    <hyperlink ref="H18" location="Home!A1" display="Hom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2"/>
  <sheetViews>
    <sheetView zoomScale="150" zoomScaleNormal="150" workbookViewId="0"/>
  </sheetViews>
  <sheetFormatPr defaultColWidth="10.83203125" defaultRowHeight="15.5"/>
  <cols>
    <col min="1" max="1" width="10.83203125" style="1"/>
    <col min="2" max="2" width="26" style="1" customWidth="1"/>
    <col min="3" max="3" width="14.83203125" style="1" customWidth="1"/>
    <col min="4" max="16384" width="10.83203125" style="1"/>
  </cols>
  <sheetData>
    <row r="2" spans="2:10">
      <c r="B2" s="93" t="s">
        <v>57</v>
      </c>
      <c r="C2" s="93"/>
    </row>
    <row r="3" spans="2:10">
      <c r="B3" s="93"/>
      <c r="C3" s="93"/>
      <c r="F3" s="94" t="s">
        <v>58</v>
      </c>
      <c r="G3" s="95"/>
      <c r="H3" s="95"/>
      <c r="I3" s="95"/>
      <c r="J3" s="95"/>
    </row>
    <row r="4" spans="2:10">
      <c r="F4" s="95"/>
      <c r="G4" s="95"/>
      <c r="H4" s="95"/>
      <c r="I4" s="95"/>
      <c r="J4" s="95"/>
    </row>
    <row r="5" spans="2:10">
      <c r="B5" s="6" t="s">
        <v>44</v>
      </c>
      <c r="F5" s="95"/>
      <c r="G5" s="95"/>
      <c r="H5" s="95"/>
      <c r="I5" s="95"/>
      <c r="J5" s="95"/>
    </row>
    <row r="6" spans="2:10">
      <c r="B6" s="3" t="s">
        <v>41</v>
      </c>
      <c r="F6" s="95"/>
      <c r="G6" s="95"/>
      <c r="H6" s="95"/>
      <c r="I6" s="95"/>
      <c r="J6" s="95"/>
    </row>
    <row r="7" spans="2:10">
      <c r="B7" s="4" t="s">
        <v>42</v>
      </c>
      <c r="F7" s="95"/>
      <c r="G7" s="95"/>
      <c r="H7" s="95"/>
      <c r="I7" s="95"/>
      <c r="J7" s="95"/>
    </row>
    <row r="8" spans="2:10">
      <c r="B8" s="35" t="s">
        <v>43</v>
      </c>
      <c r="F8" s="95"/>
      <c r="G8" s="95"/>
      <c r="H8" s="95"/>
      <c r="I8" s="95"/>
      <c r="J8" s="95"/>
    </row>
    <row r="9" spans="2:10">
      <c r="F9" s="95"/>
      <c r="G9" s="95"/>
      <c r="H9" s="95"/>
      <c r="I9" s="95"/>
      <c r="J9" s="95"/>
    </row>
    <row r="10" spans="2:10">
      <c r="F10" s="95"/>
      <c r="G10" s="95"/>
      <c r="H10" s="95"/>
      <c r="I10" s="95"/>
      <c r="J10" s="95"/>
    </row>
    <row r="11" spans="2:10">
      <c r="B11" s="12" t="s">
        <v>39</v>
      </c>
      <c r="C11" s="36">
        <v>0</v>
      </c>
    </row>
    <row r="12" spans="2:10">
      <c r="B12" s="12" t="s">
        <v>0</v>
      </c>
      <c r="C12" s="36">
        <v>0</v>
      </c>
    </row>
    <row r="14" spans="2:10">
      <c r="B14" s="56" t="s">
        <v>1</v>
      </c>
      <c r="C14" s="57" t="e">
        <f>(C12-C11)/C11</f>
        <v>#DIV/0!</v>
      </c>
      <c r="D14" s="58" t="s">
        <v>70</v>
      </c>
      <c r="E14" s="59">
        <f>C12-C11</f>
        <v>0</v>
      </c>
      <c r="F14" s="96" t="e">
        <f>IF(C14&gt;0,"Higher Than the Competition","Lower Than the Competition")</f>
        <v>#DIV/0!</v>
      </c>
      <c r="G14" s="96"/>
      <c r="H14" s="96"/>
    </row>
    <row r="16" spans="2:10">
      <c r="B16" s="12" t="s">
        <v>4</v>
      </c>
      <c r="C16" s="36">
        <v>0</v>
      </c>
    </row>
    <row r="17" spans="2:10">
      <c r="B17" s="12" t="s">
        <v>2</v>
      </c>
      <c r="C17" s="5">
        <f>C12-C16</f>
        <v>0</v>
      </c>
    </row>
    <row r="19" spans="2:10">
      <c r="B19" s="12" t="s">
        <v>3</v>
      </c>
      <c r="C19" s="35">
        <v>0</v>
      </c>
    </row>
    <row r="21" spans="2:10">
      <c r="B21" s="12" t="s">
        <v>40</v>
      </c>
      <c r="C21" s="5">
        <f>C19*C12</f>
        <v>0</v>
      </c>
    </row>
    <row r="22" spans="2:10">
      <c r="B22" s="12" t="s">
        <v>23</v>
      </c>
      <c r="C22" s="5">
        <f>C17*C19</f>
        <v>0</v>
      </c>
      <c r="J22" s="55" t="s">
        <v>69</v>
      </c>
    </row>
  </sheetData>
  <mergeCells count="3">
    <mergeCell ref="B2:C3"/>
    <mergeCell ref="F3:J10"/>
    <mergeCell ref="F14:H14"/>
  </mergeCells>
  <hyperlinks>
    <hyperlink ref="J22" location="Home!A1" display="Hom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2"/>
  <sheetViews>
    <sheetView zoomScale="170" zoomScaleNormal="170" workbookViewId="0"/>
  </sheetViews>
  <sheetFormatPr defaultColWidth="10.83203125" defaultRowHeight="15.5"/>
  <cols>
    <col min="1" max="1" width="10.83203125" style="1"/>
    <col min="2" max="2" width="28" style="1" customWidth="1"/>
    <col min="3" max="3" width="10.83203125" style="1" customWidth="1"/>
    <col min="4" max="4" width="10.83203125" style="1"/>
    <col min="5" max="5" width="17.83203125" style="1" customWidth="1"/>
    <col min="6" max="6" width="10.83203125" style="1" customWidth="1"/>
    <col min="7" max="7" width="11.33203125" style="1" customWidth="1"/>
    <col min="8" max="16384" width="10.83203125" style="1"/>
  </cols>
  <sheetData>
    <row r="2" spans="2:8" ht="17" customHeight="1">
      <c r="B2" s="99" t="s">
        <v>55</v>
      </c>
      <c r="F2" s="52"/>
      <c r="G2" s="52"/>
      <c r="H2" s="52"/>
    </row>
    <row r="3" spans="2:8">
      <c r="B3" s="99"/>
      <c r="E3" s="52"/>
      <c r="F3" s="52"/>
      <c r="G3" s="52"/>
      <c r="H3" s="52"/>
    </row>
    <row r="4" spans="2:8" ht="17" customHeight="1">
      <c r="E4" s="97" t="s">
        <v>59</v>
      </c>
      <c r="F4" s="97"/>
      <c r="G4" s="97"/>
      <c r="H4" s="52"/>
    </row>
    <row r="5" spans="2:8">
      <c r="B5" s="6" t="s">
        <v>44</v>
      </c>
      <c r="E5" s="97"/>
      <c r="F5" s="97"/>
      <c r="G5" s="97"/>
      <c r="H5" s="52"/>
    </row>
    <row r="6" spans="2:8">
      <c r="B6" s="7" t="s">
        <v>41</v>
      </c>
      <c r="E6" s="97"/>
      <c r="F6" s="97"/>
      <c r="G6" s="97"/>
      <c r="H6" s="52"/>
    </row>
    <row r="7" spans="2:8">
      <c r="B7" s="10" t="s">
        <v>42</v>
      </c>
      <c r="E7" s="97"/>
      <c r="F7" s="97"/>
      <c r="G7" s="97"/>
      <c r="H7" s="52"/>
    </row>
    <row r="8" spans="2:8">
      <c r="B8" s="48" t="s">
        <v>43</v>
      </c>
      <c r="E8" s="97"/>
      <c r="F8" s="97"/>
      <c r="G8" s="97"/>
      <c r="H8" s="52"/>
    </row>
    <row r="9" spans="2:8">
      <c r="E9" s="97"/>
      <c r="F9" s="97"/>
      <c r="G9" s="97"/>
      <c r="H9" s="52"/>
    </row>
    <row r="10" spans="2:8">
      <c r="B10" s="11" t="s">
        <v>5</v>
      </c>
      <c r="C10" s="49">
        <v>0</v>
      </c>
      <c r="E10" s="97"/>
      <c r="F10" s="97"/>
      <c r="G10" s="97"/>
      <c r="H10" s="52"/>
    </row>
    <row r="11" spans="2:8">
      <c r="B11" s="11" t="s">
        <v>3</v>
      </c>
      <c r="C11" s="48">
        <v>0</v>
      </c>
      <c r="E11" s="97"/>
      <c r="F11" s="97"/>
      <c r="G11" s="97"/>
    </row>
    <row r="13" spans="2:8">
      <c r="B13" s="98" t="s">
        <v>45</v>
      </c>
      <c r="C13" s="98"/>
      <c r="D13" s="98"/>
      <c r="E13" s="98"/>
      <c r="F13" s="98"/>
      <c r="G13" s="98"/>
    </row>
    <row r="15" spans="2:8">
      <c r="B15" s="8" t="s">
        <v>6</v>
      </c>
      <c r="E15" s="8" t="s">
        <v>8</v>
      </c>
    </row>
    <row r="16" spans="2:8">
      <c r="B16" s="11" t="s">
        <v>71</v>
      </c>
      <c r="C16" s="49">
        <v>0</v>
      </c>
      <c r="E16" s="11" t="s">
        <v>47</v>
      </c>
      <c r="F16" s="50">
        <v>0</v>
      </c>
    </row>
    <row r="17" spans="2:8">
      <c r="B17" s="11" t="s">
        <v>9</v>
      </c>
      <c r="C17" s="9">
        <f>C16+C10</f>
        <v>0</v>
      </c>
      <c r="E17" s="11" t="s">
        <v>9</v>
      </c>
      <c r="F17" s="9">
        <f>C10*(1+F16)</f>
        <v>0</v>
      </c>
    </row>
    <row r="19" spans="2:8">
      <c r="B19" s="11" t="s">
        <v>10</v>
      </c>
      <c r="C19" s="9">
        <f>C17*C11</f>
        <v>0</v>
      </c>
      <c r="E19" s="11" t="s">
        <v>10</v>
      </c>
      <c r="F19" s="9">
        <f>C11*F17</f>
        <v>0</v>
      </c>
    </row>
    <row r="20" spans="2:8">
      <c r="B20" s="11" t="s">
        <v>2</v>
      </c>
      <c r="C20" s="9">
        <f>(C16*C11)</f>
        <v>0</v>
      </c>
      <c r="E20" s="11" t="s">
        <v>2</v>
      </c>
      <c r="F20" s="9">
        <f>C11*(F17-C10)</f>
        <v>0</v>
      </c>
      <c r="H20" s="55" t="s">
        <v>69</v>
      </c>
    </row>
    <row r="22" spans="2:8">
      <c r="B22" s="6"/>
      <c r="E22" s="6"/>
    </row>
  </sheetData>
  <mergeCells count="3">
    <mergeCell ref="E4:G11"/>
    <mergeCell ref="B13:G13"/>
    <mergeCell ref="B2:B3"/>
  </mergeCells>
  <hyperlinks>
    <hyperlink ref="H20" location="Home!A1" display="Hom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6"/>
  <sheetViews>
    <sheetView zoomScale="190" zoomScaleNormal="190" workbookViewId="0"/>
  </sheetViews>
  <sheetFormatPr defaultColWidth="10.83203125" defaultRowHeight="15.5"/>
  <cols>
    <col min="1" max="1" width="5.5" style="1" customWidth="1"/>
    <col min="2" max="2" width="34.83203125" style="1" bestFit="1" customWidth="1"/>
    <col min="3" max="16384" width="10.83203125" style="1"/>
  </cols>
  <sheetData>
    <row r="2" spans="2:9">
      <c r="B2" s="100" t="s">
        <v>56</v>
      </c>
    </row>
    <row r="3" spans="2:9">
      <c r="B3" s="100"/>
      <c r="E3" s="97" t="s">
        <v>60</v>
      </c>
      <c r="F3" s="101"/>
      <c r="G3" s="101"/>
      <c r="H3" s="101"/>
      <c r="I3" s="101"/>
    </row>
    <row r="4" spans="2:9">
      <c r="E4" s="101"/>
      <c r="F4" s="101"/>
      <c r="G4" s="101"/>
      <c r="H4" s="101"/>
      <c r="I4" s="101"/>
    </row>
    <row r="5" spans="2:9">
      <c r="B5" s="6" t="s">
        <v>44</v>
      </c>
      <c r="E5" s="101"/>
      <c r="F5" s="101"/>
      <c r="G5" s="101"/>
      <c r="H5" s="101"/>
      <c r="I5" s="101"/>
    </row>
    <row r="6" spans="2:9">
      <c r="B6" s="13" t="s">
        <v>41</v>
      </c>
      <c r="E6" s="101"/>
      <c r="F6" s="101"/>
      <c r="G6" s="101"/>
      <c r="H6" s="101"/>
      <c r="I6" s="101"/>
    </row>
    <row r="7" spans="2:9">
      <c r="B7" s="14" t="s">
        <v>42</v>
      </c>
      <c r="E7" s="101"/>
      <c r="F7" s="101"/>
      <c r="G7" s="101"/>
      <c r="H7" s="101"/>
      <c r="I7" s="101"/>
    </row>
    <row r="8" spans="2:9">
      <c r="B8" s="46" t="s">
        <v>43</v>
      </c>
      <c r="E8" s="101"/>
      <c r="F8" s="101"/>
      <c r="G8" s="101"/>
      <c r="H8" s="101"/>
      <c r="I8" s="101"/>
    </row>
    <row r="9" spans="2:9">
      <c r="E9" s="101"/>
      <c r="F9" s="101"/>
      <c r="G9" s="101"/>
      <c r="H9" s="101"/>
      <c r="I9" s="101"/>
    </row>
    <row r="10" spans="2:9">
      <c r="E10" s="101"/>
      <c r="F10" s="101"/>
      <c r="G10" s="101"/>
      <c r="H10" s="101"/>
      <c r="I10" s="101"/>
    </row>
    <row r="11" spans="2:9">
      <c r="B11" s="17" t="s">
        <v>11</v>
      </c>
      <c r="C11" s="46">
        <v>0</v>
      </c>
      <c r="E11" s="101"/>
      <c r="F11" s="101"/>
      <c r="G11" s="101"/>
      <c r="H11" s="101"/>
      <c r="I11" s="101"/>
    </row>
    <row r="12" spans="2:9">
      <c r="B12" s="17" t="s">
        <v>12</v>
      </c>
      <c r="C12" s="60">
        <v>0</v>
      </c>
      <c r="E12" s="101"/>
      <c r="F12" s="101"/>
      <c r="G12" s="101"/>
      <c r="H12" s="101"/>
      <c r="I12" s="101"/>
    </row>
    <row r="13" spans="2:9">
      <c r="B13" s="17" t="s">
        <v>14</v>
      </c>
      <c r="C13" s="14">
        <f>C12*C11</f>
        <v>0</v>
      </c>
      <c r="E13" s="101"/>
      <c r="F13" s="101"/>
      <c r="G13" s="101"/>
      <c r="H13" s="101"/>
      <c r="I13" s="101"/>
    </row>
    <row r="15" spans="2:9">
      <c r="B15" s="17" t="s">
        <v>13</v>
      </c>
      <c r="C15" s="51">
        <v>0</v>
      </c>
    </row>
    <row r="16" spans="2:9">
      <c r="B16" s="17" t="s">
        <v>15</v>
      </c>
      <c r="C16" s="15">
        <f>C13*C15</f>
        <v>0</v>
      </c>
      <c r="E16" s="55"/>
      <c r="G16" s="55"/>
      <c r="I16" s="55" t="s">
        <v>69</v>
      </c>
    </row>
  </sheetData>
  <mergeCells count="2">
    <mergeCell ref="B2:B3"/>
    <mergeCell ref="E3:I13"/>
  </mergeCells>
  <hyperlinks>
    <hyperlink ref="I16" location="Home!A1" display="Hom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210" zoomScaleNormal="210" workbookViewId="0"/>
  </sheetViews>
  <sheetFormatPr defaultColWidth="10.83203125" defaultRowHeight="15.5"/>
  <cols>
    <col min="1" max="1" width="10.83203125" style="1"/>
    <col min="2" max="2" width="29.5" style="1" bestFit="1" customWidth="1"/>
    <col min="3" max="3" width="12" style="1" customWidth="1"/>
    <col min="4" max="4" width="5.83203125" style="1" customWidth="1"/>
    <col min="5" max="16384" width="10.83203125" style="1"/>
  </cols>
  <sheetData>
    <row r="2" spans="2:7">
      <c r="B2" s="102" t="s">
        <v>54</v>
      </c>
      <c r="E2" s="97" t="s">
        <v>61</v>
      </c>
      <c r="F2" s="97"/>
      <c r="G2" s="97"/>
    </row>
    <row r="3" spans="2:7">
      <c r="B3" s="102"/>
      <c r="E3" s="97"/>
      <c r="F3" s="97"/>
      <c r="G3" s="97"/>
    </row>
    <row r="4" spans="2:7" ht="17" customHeight="1">
      <c r="E4" s="97"/>
      <c r="F4" s="97"/>
      <c r="G4" s="97"/>
    </row>
    <row r="5" spans="2:7">
      <c r="B5" s="6" t="s">
        <v>44</v>
      </c>
      <c r="E5" s="97"/>
      <c r="F5" s="97"/>
      <c r="G5" s="97"/>
    </row>
    <row r="6" spans="2:7">
      <c r="B6" s="18" t="s">
        <v>41</v>
      </c>
      <c r="E6" s="97"/>
      <c r="F6" s="97"/>
      <c r="G6" s="97"/>
    </row>
    <row r="7" spans="2:7">
      <c r="B7" s="19" t="s">
        <v>42</v>
      </c>
      <c r="E7" s="97"/>
      <c r="F7" s="97"/>
      <c r="G7" s="97"/>
    </row>
    <row r="8" spans="2:7">
      <c r="B8" s="45" t="s">
        <v>43</v>
      </c>
      <c r="E8" s="97"/>
      <c r="F8" s="97"/>
      <c r="G8" s="97"/>
    </row>
    <row r="9" spans="2:7">
      <c r="E9" s="97"/>
      <c r="F9" s="97"/>
      <c r="G9" s="97"/>
    </row>
    <row r="10" spans="2:7">
      <c r="B10" s="22" t="s">
        <v>16</v>
      </c>
      <c r="C10" s="44">
        <v>0</v>
      </c>
    </row>
    <row r="11" spans="2:7">
      <c r="B11" s="22" t="s">
        <v>18</v>
      </c>
      <c r="C11" s="45">
        <v>0</v>
      </c>
    </row>
    <row r="13" spans="2:7">
      <c r="B13" s="22" t="s">
        <v>17</v>
      </c>
      <c r="C13" s="20">
        <f>C10*C11</f>
        <v>0</v>
      </c>
    </row>
    <row r="14" spans="2:7">
      <c r="B14" s="22" t="s">
        <v>19</v>
      </c>
      <c r="C14" s="21">
        <f>((C13/7)*365)/12</f>
        <v>0</v>
      </c>
    </row>
    <row r="15" spans="2:7">
      <c r="B15" s="22" t="s">
        <v>20</v>
      </c>
      <c r="C15" s="21">
        <f>((C13/7)*365)</f>
        <v>0</v>
      </c>
      <c r="G15" s="55" t="s">
        <v>69</v>
      </c>
    </row>
  </sheetData>
  <mergeCells count="2">
    <mergeCell ref="B2:B3"/>
    <mergeCell ref="E2:G9"/>
  </mergeCells>
  <hyperlinks>
    <hyperlink ref="G15" location="Home!A1" display="Home"/>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7"/>
  <sheetViews>
    <sheetView topLeftCell="A5" zoomScale="130" zoomScaleNormal="130" workbookViewId="0">
      <selection activeCell="B26" sqref="B26"/>
    </sheetView>
  </sheetViews>
  <sheetFormatPr defaultColWidth="10.83203125" defaultRowHeight="15.5"/>
  <cols>
    <col min="1" max="1" width="10.83203125" style="1"/>
    <col min="2" max="2" width="26.83203125" style="1" bestFit="1" customWidth="1"/>
    <col min="3" max="3" width="11.6640625" style="1" bestFit="1" customWidth="1"/>
    <col min="4" max="5" width="10.83203125" style="1"/>
    <col min="6" max="6" width="27.83203125" style="1" bestFit="1" customWidth="1"/>
    <col min="7" max="7" width="15.6640625" style="1" customWidth="1"/>
    <col min="8" max="16384" width="10.83203125" style="1"/>
  </cols>
  <sheetData>
    <row r="2" spans="2:7">
      <c r="B2" s="103" t="s">
        <v>53</v>
      </c>
      <c r="F2" s="25" t="s">
        <v>31</v>
      </c>
      <c r="G2" s="42">
        <v>0</v>
      </c>
    </row>
    <row r="3" spans="2:7">
      <c r="B3" s="103"/>
    </row>
    <row r="4" spans="2:7">
      <c r="F4" s="26" t="s">
        <v>21</v>
      </c>
      <c r="G4" s="42">
        <v>0</v>
      </c>
    </row>
    <row r="5" spans="2:7">
      <c r="F5" s="25" t="s">
        <v>22</v>
      </c>
      <c r="G5" s="41">
        <v>0</v>
      </c>
    </row>
    <row r="6" spans="2:7">
      <c r="B6" s="6" t="s">
        <v>44</v>
      </c>
      <c r="F6" s="25" t="s">
        <v>15</v>
      </c>
      <c r="G6" s="27">
        <f>G5*G4</f>
        <v>0</v>
      </c>
    </row>
    <row r="7" spans="2:7">
      <c r="B7" s="23" t="s">
        <v>41</v>
      </c>
      <c r="F7" s="25" t="s">
        <v>23</v>
      </c>
      <c r="G7" s="27">
        <f>(G4-$G$2)*G5</f>
        <v>0</v>
      </c>
    </row>
    <row r="8" spans="2:7">
      <c r="B8" s="24" t="s">
        <v>42</v>
      </c>
    </row>
    <row r="9" spans="2:7">
      <c r="B9" s="41" t="s">
        <v>43</v>
      </c>
      <c r="F9" s="26" t="s">
        <v>24</v>
      </c>
      <c r="G9" s="42">
        <v>0</v>
      </c>
    </row>
    <row r="10" spans="2:7">
      <c r="F10" s="25" t="s">
        <v>22</v>
      </c>
      <c r="G10" s="41">
        <v>0</v>
      </c>
    </row>
    <row r="11" spans="2:7" ht="17" customHeight="1">
      <c r="B11" s="104" t="s">
        <v>62</v>
      </c>
      <c r="C11" s="104"/>
      <c r="D11" s="104"/>
      <c r="F11" s="25" t="s">
        <v>15</v>
      </c>
      <c r="G11" s="27">
        <f>G10*G9</f>
        <v>0</v>
      </c>
    </row>
    <row r="12" spans="2:7">
      <c r="B12" s="104"/>
      <c r="C12" s="104"/>
      <c r="D12" s="104"/>
      <c r="F12" s="25" t="s">
        <v>23</v>
      </c>
      <c r="G12" s="27">
        <f>(G9-$G$2)*G10</f>
        <v>0</v>
      </c>
    </row>
    <row r="13" spans="2:7">
      <c r="B13" s="104"/>
      <c r="C13" s="104"/>
      <c r="D13" s="104"/>
    </row>
    <row r="14" spans="2:7">
      <c r="B14" s="104"/>
      <c r="C14" s="104"/>
      <c r="D14" s="104"/>
      <c r="F14" s="26" t="s">
        <v>25</v>
      </c>
      <c r="G14" s="42">
        <v>0</v>
      </c>
    </row>
    <row r="15" spans="2:7">
      <c r="B15" s="104"/>
      <c r="C15" s="104"/>
      <c r="D15" s="104"/>
      <c r="F15" s="25" t="s">
        <v>22</v>
      </c>
      <c r="G15" s="43">
        <v>0</v>
      </c>
    </row>
    <row r="16" spans="2:7">
      <c r="B16" s="104"/>
      <c r="C16" s="104"/>
      <c r="D16" s="104"/>
      <c r="F16" s="25" t="s">
        <v>15</v>
      </c>
      <c r="G16" s="27">
        <f>G15*G14</f>
        <v>0</v>
      </c>
    </row>
    <row r="17" spans="2:7">
      <c r="B17" s="104"/>
      <c r="C17" s="104"/>
      <c r="D17" s="104"/>
      <c r="F17" s="25" t="s">
        <v>23</v>
      </c>
      <c r="G17" s="27">
        <f>(G14-$G$2)*G15</f>
        <v>0</v>
      </c>
    </row>
    <row r="18" spans="2:7">
      <c r="B18" s="104"/>
      <c r="C18" s="104"/>
      <c r="D18" s="104"/>
    </row>
    <row r="19" spans="2:7">
      <c r="B19" s="104"/>
      <c r="C19" s="104"/>
      <c r="D19" s="104"/>
      <c r="F19" s="26" t="s">
        <v>26</v>
      </c>
      <c r="G19" s="42">
        <v>0</v>
      </c>
    </row>
    <row r="20" spans="2:7">
      <c r="B20" s="104"/>
      <c r="C20" s="104"/>
      <c r="D20" s="104"/>
      <c r="F20" s="25" t="s">
        <v>22</v>
      </c>
      <c r="G20" s="43">
        <v>0</v>
      </c>
    </row>
    <row r="21" spans="2:7">
      <c r="B21" s="104"/>
      <c r="C21" s="104"/>
      <c r="D21" s="104"/>
      <c r="F21" s="25" t="s">
        <v>15</v>
      </c>
      <c r="G21" s="27">
        <f>G20*G19</f>
        <v>0</v>
      </c>
    </row>
    <row r="22" spans="2:7">
      <c r="B22" s="104"/>
      <c r="C22" s="104"/>
      <c r="D22" s="104"/>
      <c r="F22" s="25" t="s">
        <v>23</v>
      </c>
      <c r="G22" s="27">
        <f>(G19-$G$2)*G20</f>
        <v>0</v>
      </c>
    </row>
    <row r="23" spans="2:7">
      <c r="B23" s="104"/>
      <c r="C23" s="104"/>
      <c r="D23" s="104"/>
    </row>
    <row r="24" spans="2:7">
      <c r="B24" s="104"/>
      <c r="C24" s="104"/>
      <c r="D24" s="104"/>
      <c r="F24" s="26" t="s">
        <v>27</v>
      </c>
    </row>
    <row r="25" spans="2:7">
      <c r="F25" s="25" t="s">
        <v>28</v>
      </c>
      <c r="G25" s="24">
        <f>SUM(G5,G10,G15,G20)</f>
        <v>0</v>
      </c>
    </row>
    <row r="26" spans="2:7">
      <c r="B26" s="55" t="s">
        <v>69</v>
      </c>
      <c r="F26" s="25" t="s">
        <v>29</v>
      </c>
      <c r="G26" s="27">
        <f>SUM(G6,G11,G16,G21)</f>
        <v>0</v>
      </c>
    </row>
    <row r="27" spans="2:7">
      <c r="F27" s="25" t="s">
        <v>30</v>
      </c>
      <c r="G27" s="27">
        <f>SUM(G7,G12,G17,G22)</f>
        <v>0</v>
      </c>
    </row>
  </sheetData>
  <mergeCells count="2">
    <mergeCell ref="B2:B3"/>
    <mergeCell ref="B11:D24"/>
  </mergeCells>
  <hyperlinks>
    <hyperlink ref="B26" location="Home!A1" display="Hom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zoomScale="130" zoomScaleNormal="130" workbookViewId="0"/>
  </sheetViews>
  <sheetFormatPr defaultColWidth="10.6640625" defaultRowHeight="15.5"/>
  <cols>
    <col min="1" max="1" width="10.83203125" style="1"/>
    <col min="2" max="2" width="26.83203125" style="1" bestFit="1" customWidth="1"/>
    <col min="3" max="3" width="11.6640625" style="1" bestFit="1" customWidth="1"/>
    <col min="4" max="5" width="10.83203125" style="1"/>
    <col min="6" max="6" width="27.83203125" style="1" bestFit="1" customWidth="1"/>
    <col min="7" max="7" width="15.6640625" style="1" customWidth="1"/>
  </cols>
  <sheetData>
    <row r="2" spans="2:7">
      <c r="B2" s="105" t="s">
        <v>52</v>
      </c>
      <c r="F2" s="30" t="s">
        <v>31</v>
      </c>
      <c r="G2" s="39">
        <v>0</v>
      </c>
    </row>
    <row r="3" spans="2:7">
      <c r="B3" s="105"/>
    </row>
    <row r="4" spans="2:7">
      <c r="F4" s="31" t="s">
        <v>21</v>
      </c>
      <c r="G4" s="39">
        <v>0</v>
      </c>
    </row>
    <row r="5" spans="2:7">
      <c r="F5" s="30" t="s">
        <v>22</v>
      </c>
      <c r="G5" s="38">
        <v>0</v>
      </c>
    </row>
    <row r="6" spans="2:7">
      <c r="B6" s="6" t="s">
        <v>44</v>
      </c>
      <c r="F6" s="30" t="s">
        <v>15</v>
      </c>
      <c r="G6" s="32">
        <f>G5*G4</f>
        <v>0</v>
      </c>
    </row>
    <row r="7" spans="2:7">
      <c r="B7" s="28" t="s">
        <v>41</v>
      </c>
      <c r="F7" s="30" t="s">
        <v>23</v>
      </c>
      <c r="G7" s="32">
        <f>(G4-$G$2)*G5</f>
        <v>0</v>
      </c>
    </row>
    <row r="8" spans="2:7">
      <c r="B8" s="29" t="s">
        <v>42</v>
      </c>
    </row>
    <row r="9" spans="2:7">
      <c r="B9" s="38" t="s">
        <v>43</v>
      </c>
      <c r="F9" s="31" t="s">
        <v>24</v>
      </c>
      <c r="G9" s="39">
        <v>0</v>
      </c>
    </row>
    <row r="10" spans="2:7">
      <c r="F10" s="30" t="s">
        <v>22</v>
      </c>
      <c r="G10" s="38">
        <v>0</v>
      </c>
    </row>
    <row r="11" spans="2:7">
      <c r="B11" s="106" t="s">
        <v>63</v>
      </c>
      <c r="C11" s="107"/>
      <c r="D11" s="107"/>
      <c r="F11" s="30" t="s">
        <v>15</v>
      </c>
      <c r="G11" s="32">
        <f>G10*G9</f>
        <v>0</v>
      </c>
    </row>
    <row r="12" spans="2:7">
      <c r="B12" s="107"/>
      <c r="C12" s="107"/>
      <c r="D12" s="107"/>
      <c r="F12" s="30" t="s">
        <v>23</v>
      </c>
      <c r="G12" s="32">
        <f>(G9-$G$2)*G10</f>
        <v>0</v>
      </c>
    </row>
    <row r="13" spans="2:7">
      <c r="B13" s="107"/>
      <c r="C13" s="107"/>
      <c r="D13" s="107"/>
    </row>
    <row r="14" spans="2:7">
      <c r="B14" s="107"/>
      <c r="C14" s="107"/>
      <c r="D14" s="107"/>
      <c r="F14" s="31" t="s">
        <v>25</v>
      </c>
      <c r="G14" s="39">
        <v>0</v>
      </c>
    </row>
    <row r="15" spans="2:7">
      <c r="B15" s="107"/>
      <c r="C15" s="107"/>
      <c r="D15" s="107"/>
      <c r="F15" s="30" t="s">
        <v>22</v>
      </c>
      <c r="G15" s="40">
        <v>0</v>
      </c>
    </row>
    <row r="16" spans="2:7">
      <c r="B16" s="107"/>
      <c r="C16" s="107"/>
      <c r="D16" s="107"/>
      <c r="F16" s="30" t="s">
        <v>15</v>
      </c>
      <c r="G16" s="32">
        <f>G15*G14</f>
        <v>0</v>
      </c>
    </row>
    <row r="17" spans="2:7">
      <c r="B17" s="107"/>
      <c r="C17" s="107"/>
      <c r="D17" s="107"/>
      <c r="F17" s="30" t="s">
        <v>23</v>
      </c>
      <c r="G17" s="32">
        <f>(G14-$G$2)*G15</f>
        <v>0</v>
      </c>
    </row>
    <row r="18" spans="2:7">
      <c r="B18" s="107"/>
      <c r="C18" s="107"/>
      <c r="D18" s="107"/>
    </row>
    <row r="19" spans="2:7">
      <c r="B19" s="107"/>
      <c r="C19" s="107"/>
      <c r="D19" s="107"/>
      <c r="F19" s="31" t="s">
        <v>26</v>
      </c>
      <c r="G19" s="39">
        <v>0</v>
      </c>
    </row>
    <row r="20" spans="2:7">
      <c r="B20" s="107"/>
      <c r="C20" s="107"/>
      <c r="D20" s="107"/>
      <c r="F20" s="30" t="s">
        <v>22</v>
      </c>
      <c r="G20" s="40">
        <v>0</v>
      </c>
    </row>
    <row r="21" spans="2:7">
      <c r="B21" s="107"/>
      <c r="C21" s="107"/>
      <c r="D21" s="107"/>
      <c r="F21" s="30" t="s">
        <v>15</v>
      </c>
      <c r="G21" s="32">
        <f>G20*G19</f>
        <v>0</v>
      </c>
    </row>
    <row r="22" spans="2:7">
      <c r="B22" s="107"/>
      <c r="C22" s="107"/>
      <c r="D22" s="107"/>
      <c r="F22" s="30" t="s">
        <v>23</v>
      </c>
      <c r="G22" s="32">
        <f>(G19-$G$2)*G20</f>
        <v>0</v>
      </c>
    </row>
    <row r="23" spans="2:7">
      <c r="B23" s="107"/>
      <c r="C23" s="107"/>
      <c r="D23" s="107"/>
    </row>
    <row r="24" spans="2:7">
      <c r="B24" s="107"/>
      <c r="C24" s="107"/>
      <c r="D24" s="107"/>
      <c r="F24" s="31" t="s">
        <v>27</v>
      </c>
      <c r="G24"/>
    </row>
    <row r="25" spans="2:7">
      <c r="F25" s="30" t="s">
        <v>28</v>
      </c>
      <c r="G25" s="33">
        <f>SUM(G5,G10,G15,G20)</f>
        <v>0</v>
      </c>
    </row>
    <row r="26" spans="2:7">
      <c r="B26" s="55" t="s">
        <v>69</v>
      </c>
      <c r="F26" s="30" t="s">
        <v>29</v>
      </c>
      <c r="G26" s="32">
        <f>SUM(G6,G11,G16,G21)</f>
        <v>0</v>
      </c>
    </row>
    <row r="27" spans="2:7">
      <c r="F27" s="30" t="s">
        <v>30</v>
      </c>
      <c r="G27" s="32">
        <f>SUM(G7,G12,G17,G22)</f>
        <v>0</v>
      </c>
    </row>
  </sheetData>
  <mergeCells count="2">
    <mergeCell ref="B2:B3"/>
    <mergeCell ref="B11:D24"/>
  </mergeCells>
  <hyperlinks>
    <hyperlink ref="B26" location="Home!A1" display="Hom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5"/>
  <sheetViews>
    <sheetView zoomScale="160" zoomScaleNormal="160" workbookViewId="0"/>
  </sheetViews>
  <sheetFormatPr defaultColWidth="10.83203125" defaultRowHeight="15.5"/>
  <cols>
    <col min="1" max="1" width="10.83203125" style="1"/>
    <col min="2" max="2" width="27.33203125" style="1" customWidth="1"/>
    <col min="3" max="4" width="10.83203125" style="1"/>
    <col min="5" max="5" width="17.83203125" style="1" customWidth="1"/>
    <col min="6" max="16384" width="10.83203125" style="1"/>
  </cols>
  <sheetData>
    <row r="2" spans="2:7">
      <c r="B2" s="109" t="s">
        <v>51</v>
      </c>
      <c r="E2" s="97" t="s">
        <v>64</v>
      </c>
      <c r="F2" s="101"/>
      <c r="G2" s="101"/>
    </row>
    <row r="3" spans="2:7">
      <c r="B3" s="109"/>
      <c r="E3" s="101"/>
      <c r="F3" s="101"/>
      <c r="G3" s="101"/>
    </row>
    <row r="4" spans="2:7">
      <c r="E4" s="101"/>
      <c r="F4" s="101"/>
      <c r="G4" s="101"/>
    </row>
    <row r="5" spans="2:7">
      <c r="B5" s="6" t="s">
        <v>44</v>
      </c>
      <c r="E5" s="101"/>
      <c r="F5" s="101"/>
      <c r="G5" s="101"/>
    </row>
    <row r="6" spans="2:7">
      <c r="B6" s="3" t="s">
        <v>41</v>
      </c>
      <c r="E6" s="101"/>
      <c r="F6" s="101"/>
      <c r="G6" s="101"/>
    </row>
    <row r="7" spans="2:7">
      <c r="B7" s="4" t="s">
        <v>42</v>
      </c>
      <c r="E7" s="101"/>
      <c r="F7" s="101"/>
      <c r="G7" s="101"/>
    </row>
    <row r="8" spans="2:7">
      <c r="B8" s="35" t="s">
        <v>43</v>
      </c>
      <c r="E8" s="101"/>
      <c r="F8" s="101"/>
      <c r="G8" s="101"/>
    </row>
    <row r="9" spans="2:7">
      <c r="E9" s="101"/>
      <c r="F9" s="101"/>
      <c r="G9" s="101"/>
    </row>
    <row r="10" spans="2:7">
      <c r="E10" s="101"/>
      <c r="F10" s="101"/>
      <c r="G10" s="101"/>
    </row>
    <row r="11" spans="2:7">
      <c r="B11" s="12" t="s">
        <v>5</v>
      </c>
      <c r="C11" s="36">
        <v>0</v>
      </c>
    </row>
    <row r="12" spans="2:7">
      <c r="B12" s="12" t="s">
        <v>3</v>
      </c>
      <c r="C12" s="35">
        <v>0</v>
      </c>
    </row>
    <row r="14" spans="2:7">
      <c r="B14" s="108" t="s">
        <v>48</v>
      </c>
      <c r="C14" s="108"/>
      <c r="D14" s="108"/>
      <c r="E14" s="108"/>
      <c r="F14" s="108"/>
      <c r="G14" s="108"/>
    </row>
    <row r="16" spans="2:7">
      <c r="B16" s="54" t="s">
        <v>6</v>
      </c>
      <c r="E16" s="54" t="s">
        <v>8</v>
      </c>
    </row>
    <row r="17" spans="2:8">
      <c r="B17" s="12" t="s">
        <v>46</v>
      </c>
      <c r="C17" s="36">
        <v>0</v>
      </c>
      <c r="E17" s="12" t="s">
        <v>47</v>
      </c>
      <c r="F17" s="37">
        <v>0</v>
      </c>
    </row>
    <row r="18" spans="2:8">
      <c r="B18" s="12" t="s">
        <v>7</v>
      </c>
      <c r="C18" s="34">
        <f>C17+C11</f>
        <v>0</v>
      </c>
      <c r="E18" s="12" t="s">
        <v>9</v>
      </c>
      <c r="F18" s="34">
        <f>C11*(1+F17)</f>
        <v>0</v>
      </c>
    </row>
    <row r="20" spans="2:8">
      <c r="B20" s="12" t="s">
        <v>10</v>
      </c>
      <c r="C20" s="34">
        <f>C18*C12</f>
        <v>0</v>
      </c>
      <c r="E20" s="12" t="s">
        <v>10</v>
      </c>
      <c r="F20" s="34">
        <f>C12*F18</f>
        <v>0</v>
      </c>
    </row>
    <row r="21" spans="2:8">
      <c r="B21" s="12" t="s">
        <v>2</v>
      </c>
      <c r="C21" s="34">
        <f>(C17*C12)</f>
        <v>0</v>
      </c>
      <c r="E21" s="12" t="s">
        <v>2</v>
      </c>
      <c r="F21" s="34">
        <f>C12*(F18-C11)</f>
        <v>0</v>
      </c>
      <c r="H21" s="55" t="s">
        <v>69</v>
      </c>
    </row>
    <row r="23" spans="2:8">
      <c r="B23" s="6"/>
      <c r="E23" s="6"/>
    </row>
    <row r="24" spans="2:8">
      <c r="C24" s="2"/>
      <c r="F24" s="2"/>
    </row>
    <row r="25" spans="2:8">
      <c r="C25" s="2"/>
      <c r="F25" s="2"/>
    </row>
  </sheetData>
  <mergeCells count="3">
    <mergeCell ref="B14:G14"/>
    <mergeCell ref="B2:B3"/>
    <mergeCell ref="E2:G10"/>
  </mergeCells>
  <hyperlinks>
    <hyperlink ref="H21" location="Home!A1" display="Hom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220" zoomScaleNormal="220" workbookViewId="0"/>
  </sheetViews>
  <sheetFormatPr defaultColWidth="10.83203125" defaultRowHeight="15.5"/>
  <cols>
    <col min="1" max="1" width="5.83203125" style="1" customWidth="1"/>
    <col min="2" max="2" width="36.6640625" style="1" bestFit="1" customWidth="1"/>
    <col min="3" max="3" width="11.5" style="1" customWidth="1"/>
    <col min="4" max="4" width="8.1640625" style="1" customWidth="1"/>
    <col min="5" max="7" width="13.1640625" style="1" customWidth="1"/>
    <col min="8" max="16384" width="10.83203125" style="1"/>
  </cols>
  <sheetData>
    <row r="2" spans="2:7" ht="17" customHeight="1">
      <c r="B2" s="110" t="s">
        <v>50</v>
      </c>
      <c r="E2" s="97" t="s">
        <v>65</v>
      </c>
      <c r="F2" s="97"/>
      <c r="G2" s="97"/>
    </row>
    <row r="3" spans="2:7">
      <c r="B3" s="110"/>
      <c r="E3" s="97"/>
      <c r="F3" s="97"/>
      <c r="G3" s="97"/>
    </row>
    <row r="4" spans="2:7">
      <c r="E4" s="97"/>
      <c r="F4" s="97"/>
      <c r="G4" s="97"/>
    </row>
    <row r="5" spans="2:7">
      <c r="B5" s="6" t="s">
        <v>44</v>
      </c>
      <c r="E5" s="97"/>
      <c r="F5" s="97"/>
      <c r="G5" s="97"/>
    </row>
    <row r="6" spans="2:7">
      <c r="B6" s="7" t="s">
        <v>41</v>
      </c>
      <c r="E6" s="97"/>
      <c r="F6" s="97"/>
      <c r="G6" s="97"/>
    </row>
    <row r="7" spans="2:7">
      <c r="B7" s="10" t="s">
        <v>42</v>
      </c>
      <c r="E7" s="97"/>
      <c r="F7" s="97"/>
      <c r="G7" s="97"/>
    </row>
    <row r="8" spans="2:7">
      <c r="B8" s="48" t="s">
        <v>43</v>
      </c>
      <c r="E8" s="97"/>
      <c r="F8" s="97"/>
      <c r="G8" s="97"/>
    </row>
    <row r="9" spans="2:7">
      <c r="E9" s="97"/>
      <c r="F9" s="97"/>
      <c r="G9" s="97"/>
    </row>
    <row r="10" spans="2:7">
      <c r="E10" s="97"/>
      <c r="F10" s="97"/>
      <c r="G10" s="97"/>
    </row>
    <row r="11" spans="2:7">
      <c r="B11" s="11" t="s">
        <v>32</v>
      </c>
      <c r="C11" s="49">
        <v>0</v>
      </c>
      <c r="E11" s="97"/>
      <c r="F11" s="97"/>
      <c r="G11" s="97"/>
    </row>
    <row r="12" spans="2:7">
      <c r="B12" s="11" t="s">
        <v>33</v>
      </c>
      <c r="C12" s="48">
        <v>0</v>
      </c>
      <c r="E12" s="97"/>
      <c r="F12" s="97"/>
      <c r="G12" s="97"/>
    </row>
    <row r="13" spans="2:7">
      <c r="B13" s="11" t="s">
        <v>34</v>
      </c>
      <c r="C13" s="9">
        <f>C12*C11</f>
        <v>0</v>
      </c>
      <c r="E13" s="97"/>
      <c r="F13" s="97"/>
      <c r="G13" s="97"/>
    </row>
    <row r="15" spans="2:7">
      <c r="G15" s="55" t="s">
        <v>69</v>
      </c>
    </row>
  </sheetData>
  <mergeCells count="2">
    <mergeCell ref="B2:B3"/>
    <mergeCell ref="E2:G13"/>
  </mergeCells>
  <hyperlinks>
    <hyperlink ref="G15" location="Home!A1" display="Hom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Home</vt:lpstr>
      <vt:lpstr>Competition-Based Pricing</vt:lpstr>
      <vt:lpstr>Cost-Plus Pricing</vt:lpstr>
      <vt:lpstr>Freemium Pricing</vt:lpstr>
      <vt:lpstr>Hourly Pricing</vt:lpstr>
      <vt:lpstr>Skimming Pricing</vt:lpstr>
      <vt:lpstr>Penetration Pricing</vt:lpstr>
      <vt:lpstr>Premium Procing</vt:lpstr>
      <vt:lpstr>Project-Based Pricing</vt:lpstr>
      <vt:lpstr>Value-Based Pricing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Dell</cp:lastModifiedBy>
  <dcterms:created xsi:type="dcterms:W3CDTF">2019-09-18T16:04:57Z</dcterms:created>
  <dcterms:modified xsi:type="dcterms:W3CDTF">2025-02-07T17:16:44Z</dcterms:modified>
</cp:coreProperties>
</file>